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P:\_prenos\Tišnov-Žďár\"/>
    </mc:Choice>
  </mc:AlternateContent>
  <xr:revisionPtr revIDLastSave="0" documentId="13_ncr:1_{EC7639AD-A8FA-4D31-8416-4ABE3AAB7CD6}" xr6:coauthVersionLast="47" xr6:coauthVersionMax="47" xr10:uidLastSave="{00000000-0000-0000-0000-000000000000}"/>
  <bookViews>
    <workbookView xWindow="-120" yWindow="-120" windowWidth="51840" windowHeight="21120" xr2:uid="{BACD3EA2-3103-4C85-8982-E8E8D8FD64FA}"/>
  </bookViews>
  <sheets>
    <sheet name="ASPE" sheetId="3" r:id="rId1"/>
  </sheets>
  <definedNames>
    <definedName name="_xlnm._FilterDatabase" localSheetId="0" hidden="1">ASPE!$A$7:$R$166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3" l="1"/>
  <c r="B18" i="3" l="1"/>
  <c r="B22" i="3" s="1"/>
  <c r="B26" i="3" l="1"/>
  <c r="B30" i="3" l="1"/>
  <c r="B34" i="3" l="1"/>
  <c r="B39" i="3"/>
  <c r="B43" i="3" s="1"/>
  <c r="B47" i="3" l="1"/>
  <c r="B51" i="3" l="1"/>
  <c r="B55" i="3" s="1"/>
  <c r="B59" i="3" l="1"/>
  <c r="B63" i="3"/>
  <c r="B67" i="3" s="1"/>
  <c r="B71" i="3" s="1"/>
  <c r="B75" i="3" l="1"/>
  <c r="B79" i="3" l="1"/>
  <c r="B83" i="3" l="1"/>
  <c r="B87" i="3" l="1"/>
  <c r="B91" i="3" l="1"/>
  <c r="B95" i="3" s="1"/>
  <c r="B99" i="3" l="1"/>
  <c r="B103" i="3" l="1"/>
  <c r="B107" i="3" l="1"/>
  <c r="B111" i="3"/>
  <c r="B115" i="3" s="1"/>
  <c r="B119" i="3" l="1"/>
  <c r="B123" i="3"/>
  <c r="B127" i="3" s="1"/>
  <c r="B131" i="3" l="1"/>
  <c r="B135" i="3" s="1"/>
  <c r="B139" i="3" l="1"/>
  <c r="B143" i="3" s="1"/>
  <c r="B147" i="3" l="1"/>
  <c r="B151" i="3" s="1"/>
  <c r="B155" i="3" l="1"/>
  <c r="B159" i="3" l="1"/>
  <c r="B163" i="3" l="1"/>
</calcChain>
</file>

<file path=xl/sharedStrings.xml><?xml version="1.0" encoding="utf-8"?>
<sst xmlns="http://schemas.openxmlformats.org/spreadsheetml/2006/main" count="425" uniqueCount="158">
  <si>
    <t>DDTS ŽDC, INTEGRAČNÍ KONCENTRÁTOR</t>
  </si>
  <si>
    <t>KUS</t>
  </si>
  <si>
    <t>75O</t>
  </si>
  <si>
    <t>signalizační zařízení</t>
  </si>
  <si>
    <t>75O912</t>
  </si>
  <si>
    <t>DDTS ŽDC, ŘÍDICÍ STANICE PLC DO 24XDI / 24XDO / 12XAI</t>
  </si>
  <si>
    <t>75O915</t>
  </si>
  <si>
    <t>DDTS ŽDC, PŘEVODNÍK M-BUS/ ETHERNET</t>
  </si>
  <si>
    <t>DDTS ŽDC, SNÍMAČ TEPLOTY A VLHKOSTI</t>
  </si>
  <si>
    <t>75O91A</t>
  </si>
  <si>
    <t>DDTS ŽDC, KOMUNIKAČNÍ PŘEVODNÍK</t>
  </si>
  <si>
    <t>75O932</t>
  </si>
  <si>
    <t>DDTS ŽDC, KLIENTSKÉ PRACOVIŠTĚ STACIONÁRNÍ</t>
  </si>
  <si>
    <t>75O935</t>
  </si>
  <si>
    <t>DDTS ŽDC, SW PRO KLIENTA V IPDT</t>
  </si>
  <si>
    <t>0</t>
  </si>
  <si>
    <t>75O941</t>
  </si>
  <si>
    <t>75O943</t>
  </si>
  <si>
    <t>75O945</t>
  </si>
  <si>
    <t>75O947</t>
  </si>
  <si>
    <t>75O949</t>
  </si>
  <si>
    <t>75O94B</t>
  </si>
  <si>
    <t>75O94I</t>
  </si>
  <si>
    <t>HOD</t>
  </si>
  <si>
    <t>75O971</t>
  </si>
  <si>
    <t>DDTS ŽDC, VYBAVENÁ SKŘÍŇ PRO DDTS ROZVADĚČOVÁ ZÁVĚSNÁ VÝŠKY DO 1400 MM</t>
  </si>
  <si>
    <t>75O97X</t>
  </si>
  <si>
    <t>747</t>
  </si>
  <si>
    <t>zkoušky, revize a HZS</t>
  </si>
  <si>
    <t>747213</t>
  </si>
  <si>
    <t>747214</t>
  </si>
  <si>
    <t>CELKOVÁ PROHLÍDKA, ZKOUŠENÍ, MĚŘENÍ A VYHOTOVENÍ VÝCHOZÍ REVIZNÍ ZPRÁVY, PRO OBJEM IN - PŘÍPLATEK ZA KAŽDÝCH DALŠÍCH I ZAPOČATÝCH 500 TIS.</t>
  </si>
  <si>
    <t>747301</t>
  </si>
  <si>
    <t>747701</t>
  </si>
  <si>
    <t>DOKONČOVACÍ MONTÁŽNÍ PRÁCE NA ELEKTRICKÉM ZAŘÍZENÍ</t>
  </si>
  <si>
    <t>747704</t>
  </si>
  <si>
    <t>ZAŠKOLENÍ OBSLUHY</t>
  </si>
  <si>
    <t>M</t>
  </si>
  <si>
    <t>742</t>
  </si>
  <si>
    <t>silnoproudé rozvody</t>
  </si>
  <si>
    <t>742J29</t>
  </si>
  <si>
    <t>KABEL SDĚLOVACÍ LAN UTP/FTP UKONČENÝ KONEKTORY RJ45</t>
  </si>
  <si>
    <t>Dle technické zprávy, TKP staveb státních drah. Dle příloh projektové dokumentace.</t>
  </si>
  <si>
    <t>x</t>
  </si>
  <si>
    <t>Stavba:</t>
  </si>
  <si>
    <t>Rozpočet:</t>
  </si>
  <si>
    <t>Poř. číslo</t>
  </si>
  <si>
    <t>Kód položky</t>
  </si>
  <si>
    <t>Varianta</t>
  </si>
  <si>
    <t>Název položky</t>
  </si>
  <si>
    <t>MJ</t>
  </si>
  <si>
    <t>Množství</t>
  </si>
  <si>
    <t>1</t>
  </si>
  <si>
    <t>2</t>
  </si>
  <si>
    <t>3</t>
  </si>
  <si>
    <t>4</t>
  </si>
  <si>
    <t>5</t>
  </si>
  <si>
    <t>6</t>
  </si>
  <si>
    <t>S</t>
  </si>
  <si>
    <t>O</t>
  </si>
  <si>
    <t>SD</t>
  </si>
  <si>
    <t>P</t>
  </si>
  <si>
    <t>Formulář pro ocenění stavby</t>
  </si>
  <si>
    <t>R-Položka</t>
  </si>
  <si>
    <t>ASPE10</t>
  </si>
  <si>
    <t>Typ</t>
  </si>
  <si>
    <t>PP</t>
  </si>
  <si>
    <t>VV</t>
  </si>
  <si>
    <t>TS</t>
  </si>
  <si>
    <t>CELKOVÁ PROHLÍDKA, ZKOUŠENÍ, MĚŘENÍ A VYHOTOVENÍ VÝCHOZÍ REVIZNÍ ZPRÁVY, PRO OBJEM IN PŘES 500 DO 1000 TIS.</t>
  </si>
  <si>
    <t>PROVEDENÍ PROHLÍDKY A ZKOUŠKY PRÁVNICKOU OSOBOU, VYDÁNÍ PRŮKAZU ZPŮSOBILOSTI</t>
  </si>
  <si>
    <t>75O91B</t>
  </si>
  <si>
    <t>75O91C</t>
  </si>
  <si>
    <t>DDTS ŽDC, SW PRO INTEGRAČNÍ KONCENTRÁTOR</t>
  </si>
  <si>
    <t>DDTS ŽDC, INTEGRACE EOV DO SERVERŮ A KLIENTŮ DDTS ŽDC</t>
  </si>
  <si>
    <t>DDTS ŽDC, INTEGRACE OSV DO SERVERŮ A KLIENTŮ DDTS ŽDC</t>
  </si>
  <si>
    <t>DDTS ŽDC, INTEGRACE PZTS DO SERVERŮ A KLIENTŮ DDTS ŽDC</t>
  </si>
  <si>
    <t>DDTS ŽDC, INTEGRACE OSE DO SERVERŮ A KLIENTŮ DDTS ŽDC</t>
  </si>
  <si>
    <t>DDTS ŽDC, INTEGRACE ČIDLA NEBO SENZORU DO SERVERŮ A KLIENTŮ DDTS ŽDC</t>
  </si>
  <si>
    <t>DDTS ŽDC, VYBAVENÁ SKŘÍŇ PRO DDTS ROZVADĚČOVÁ NA PODSTAVCI VÝŠKY DO 2200 MM - MONTÁŽ</t>
  </si>
  <si>
    <t>DDTS ŽDC, INTEGRACE KLIMATIZAČNÍ NEBO VZT JEDNOTKY DO SERVERŮ A KLIENTŮ DDTS ŽDC</t>
  </si>
  <si>
    <t>DDTS ŽDC, INTEGRACE EE DO SERVERŮ A KLIENTŮ DDTS ŽDC</t>
  </si>
  <si>
    <t>DDTS ŽDC, INTEGRACE EOV DO INK DDTS ŽDC</t>
  </si>
  <si>
    <t>DDTS ŽDC, INTEGRACE OSV DO INK DDTS ŽDC</t>
  </si>
  <si>
    <t>DDTS ŽDC, INTEGRACE PZTS DO INK DDTS ŽDC</t>
  </si>
  <si>
    <t>DDTS ŽDC, INTEGRACE OSE DO INK DDTS ŽDC</t>
  </si>
  <si>
    <t>R-75O94J</t>
  </si>
  <si>
    <t>DDTS ŽDC, INTEGRACE ROZ DO SERVERŮ A KLIENTŮ DDTS ŽDC</t>
  </si>
  <si>
    <t>DDTS ŽDC, INTEGRACE ROZ DO INK DDTS ŽDC</t>
  </si>
  <si>
    <t>75O94M</t>
  </si>
  <si>
    <t>DDTS ŽDC, INTEGRACE KAM DO INK DDTS ŽDC</t>
  </si>
  <si>
    <t>75O94S</t>
  </si>
  <si>
    <t>DDTS ŽDC, INTEGRACE ISC DO SERVERŮ A KLIENTŮ DDTS ŽDC</t>
  </si>
  <si>
    <t>DDTS ŽDC, INTEGRACE ISC DO INK DDTS ŽDC</t>
  </si>
  <si>
    <t>75O94Y</t>
  </si>
  <si>
    <t>DDTS ŽDC, INTEGRACE KLIMATIZAČNÍ NEBO VZT JEDNOTKY DO INK DDTS ŽDC</t>
  </si>
  <si>
    <t>DDTS ŽDC, INTEGRACE EE DO INK DDTS ŽDC</t>
  </si>
  <si>
    <t>75O95C</t>
  </si>
  <si>
    <t>DDTS ŽDC, INTEGRACE ČIDLA NEBO SENZORU DO INK DDTS ŽDC</t>
  </si>
  <si>
    <t>DDTS ŽDC, INTEGRACE JINÉHO ZAŘÍZENÍ DO SERVERŮ A KLIENTŮ DDTS ŽDC</t>
  </si>
  <si>
    <t>DDTS ŽDC, INTEGRACE JINÉHO ZAŘÍZENÍ DO INK DDTS ŽDC</t>
  </si>
  <si>
    <t>75O95P</t>
  </si>
  <si>
    <t xml:space="preserve">1. Položka obsahuje: 
- SW integraci jednoho převodníku OSE v rozsahu do patnácti elektroměrů do InK systému DDTS ŽDC
- licence s potřebnými protokoly MODBUS, DBNet, S-Net, IEC 60870-5-104 atd. 
- parametrizaci a naplnění datových, technologických, telemetrických a řídicích struktur DDTS ŽDC pro přenos informací
- odzkoušení programového vybavení, ověření uživatelských funkcí na úplné implementaci, verifikace přenášených dat
- náklady na mzdy
- programátorské práce včetně potřebného vybavení
2. Položka neobsahuje:
 X
3. Způsob měření:
Udává se počet kusů převodníků OSE v rozsahu do patnácti elektroměrů.
</t>
  </si>
  <si>
    <t>Položka obsahuje : 
Dodávku a montáž kabelu včetně dovozu, manipulace a uložení kabelu (do trubky, na rošty, pod omítku, do rozvaděče ). Dále obsahuje cenu za pom. mechanismy včetně všech ostatních vedlejších nákladů</t>
  </si>
  <si>
    <t>1. Položka obsahuje: 
– cenu za celkovou prohlídku zařízení PS/SO, vč. měření, komplexních zkoušek a revizi zařízení tohoto PS/SO autorizovaným revizním technikem na silnoproudá zařízení podle požadavku ČSN, včetně hodnocení a vyhotovení celkové revizní zprávy 
2. Položka neobsahuje:  
– X 
3. Způsob měření: 
– Udává se počet kusů kompletní konstrukce nebo práce.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</si>
  <si>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
2. Položka neobsahuje:  
– X 
3. Způsob měření: 
– Udává se počet kusů kompletní konstrukce nebo práce.</t>
  </si>
  <si>
    <t>1. Položka obsahuje:  
– cenu za vyhotovení dokladu právnickou osobou o silnoproudých zařízeních a vydání průkazu způsobilosti
2. Položka neobsahuje:  
– X 
3. Způsob měření: 
– Udává se počet kusů kompletní konstrukce nebo práce.</t>
  </si>
  <si>
    <t>1. Položka obsahuje:  
– cenu za práce spojené s uváděním zařízení do provozu, drobné montážní práce v rozvaděčích, koordinaci se zhotoviteli souvisejících zařízení apod. 
2. Položka neobsahuje:  
– X 
3. Způsob měření: 
– Udává se čas v hodinách.</t>
  </si>
  <si>
    <t>1. Položka obsahuje:  
– cenu za dobu kdy je s funkcí seznamována obsluha zařízení, včetně odevzdání dokumentace skutečného provedení 
2. Položka neobsahuje:  
– X 
3. Způsob měření: 
– Udává se čas v hodinách.</t>
  </si>
  <si>
    <t>DDTS ŽDC, INTEGRACE KAM DO SERVERŮ A KLIENTŮ DDTS ŽDC</t>
  </si>
  <si>
    <t>1. Položka obsahuje:  
 – dodávku specifikovaného bloku/zařízení včetně potřebného drobného montážního materiálu
 – dodávku souvisejícího příslušenství pro specifikovaný blok/zařízení
 – řídicí stanici PLC, DI x 24, DO x 24, AI x 12, RS 485, Ethernet, montáž na panel nebo DIN
 – napájecí kartu
 – software řídicí stanice PLC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  
– X 
3. Způsob měření: 
– Udává se počet kusů kompletní konstrukce nebo práce.</t>
  </si>
  <si>
    <t>1. Položka obsahuje:  
 – dodávku specifikovaného bloku/zařízení včetně potřebného drobného montážního materiálu
 – dodávku souvisejícího příslušenství pro specifikovaný blok/zařízení
 – převodník rozhraní M-Bus/Ethernet
 – firmware, příslušenství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 
– X 
3. Způsob měření: 
– Udává se počet kusů kompletní konstrukce nebo práce.</t>
  </si>
  <si>
    <t>1. Položka obsahuje:  
– dodávku specifikovaného bloku/zařízení včetně potřebného drobného montážního materiálu
 – dodávku souvisejícího příslušenství pro specifikovaný blok/zařízení
 – komunikační převodník, s konfigurací min. 1x RS 422/485/232, 1x Ethernet 10/100 MBit, napájení 12-48 V DC, pro max. 15 podružných zařízení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  
– X 
3. Způsob měření: 
– Udává se počet kusů kompletní konstrukce nebo práce.</t>
  </si>
  <si>
    <t>1. Položka obsahuje:  
 – dodávku specifikovaného bloku/zařízení včetně potřebného drobného montážního materiálu
 – dodávku souvisejícího příslušenství pro specifikovaný blok/zařízení
 – Integrační koncentrátor s konfigurací min. 2x RS xxx, min. 2x Ethernet 10/100/1000 MBit, USB, napájení 9-36 V DC, včetně operačního systému
 – výrobní dokumentaci 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 
2. Položka neobsahuje:  
– X 
3. Způsob měření: 
– Udává se počet kusů kompletní konstrukce nebo práce.</t>
  </si>
  <si>
    <t>1. Položka obsahuje: 
 – aplikační software, licence pro integrační koncetrátor, s funkcí konverze komunikačních protokolů dle TS2/2008 na ČSN EN 60870-5-104 v průmyslovém provedení dle technických podmínek SŽDC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  
– X 
3. Způsob měření: 
– Udává se počet kusů kompletní konstrukce nebo práce.</t>
  </si>
  <si>
    <t>1. Položka obsahuje:  
 – klient systému DDTS ŽDC, stacionární pracoviště s konfigurací dle TZ, min. dle technických podmínek k systému DDTS ŽDC, rozhraní Ethernet 100 Mbit / 1 Gb, napájení 230 V AC, monitor s rozlišením FullHD
 – kompletní systémové a programové vybavení nového stacionárního klientského pracoviště
 – vizualizační SW
 – licence, protokoly ČSN EN 60870-5-104, XML
 – aplikační a programové vybavení stacionárního klientského pracoviště
 – klientská aplikace pro dohled technologií dle specifikace, grafické rozhraní
 – instalace, oživení klientského pracoviště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  
– X 
3. Způsob měření: 
– Udává se počet kusů kompletní konstrukce nebo práce.</t>
  </si>
  <si>
    <t>1. Položka obsahuje:  
 – systémové a programové vybavení nové aplikace klientského pracoviště v dotykovém terminálu telefonního zapojovače (IPDT)
 – vizualizační SW
 – licence, protokoly ČSN EN 60870-5-104, XML
 – klientská aplikace pro dohled TLS dle specifikace, grafické rozhraní
 – náklady na mzdy a skladování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  
- úpravu dotikového terminálu IPDT 
3. Způsob měření: 
– Udává se počet kusů kompletní konstrukce nebo práce.</t>
  </si>
  <si>
    <t>1. Položka obsahuje:  
 – SW integraci jednoho rozváděče EOV v rozsahu do osmi výměn do systému DDTS ŽDC - zahrnuta integrace ve všech úrovních systému DDTS ŽDC mimo InK (InS, TeS, klienti) pro jednu lokalitu InS
 – doplnění stávajících klientských pracovišť (stacionární, mobilní, tenký, terminálový) o jeden rozvaděč EOV v rozsahu do osmi výměn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  
– X 
3. Způsob měření: 
– Udává se počet kusů rozvaděčů EOV do osmi výměn.</t>
  </si>
  <si>
    <t>1. Položka obsahuje: 
 – rozšíření SW integrace jednoho rozváděče EOV v rozsahu osmi dalších výměn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rozšíření rozvaděčů EOV o osm dalších výměn.</t>
  </si>
  <si>
    <t>1. Položka obsahuje: 
 – SW integraci jednoho rozváděče OSV v rozsahu do osmi okruhů osvětlení do systému DDTS ŽDC - zahrnuta integrace ve všech úrovních systému DDTS ŽDC mimo InK (InS, TeS, klienti) pro jednu lokalitu InS
 – doplnění stávajících klientských pracovišť (stacionární, mobilní, tenký, terminálový) o jeden rozvaděč OSV v rozsahu do osmi okruhů osvětlení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rozvaděčů OSV do osmi okruhů osvětlení.</t>
  </si>
  <si>
    <t>1. Položka obsahuje: 
 – SW integraci jednoho rozváděče OSV v rozsahu do osmi okruhů osvětlení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rozvaděčů OSV v rozsahu do osmi okruhů osvětlení.</t>
  </si>
  <si>
    <t>1. Položka obsahuje: 
 – SW integraci jedné ústředny PZTS v rozsahu do dvaceti čidel do systému DDTS ŽDC - zahrnuta integrace ve všech úrovních systému DDTS ŽDC mimo InK (InS, TeS, klienti) pro jednu lokalitu InS
 – doplnění stávajících klientských pracovišť (stacionární, mobilní, tenký, terminálový) o jednu ústřednu PZTS v rozsahu do dvaceti čidel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ústředen PZTS do dvaceti kusů čidel.</t>
  </si>
  <si>
    <t>1. Položka obsahuje: 
 – SW integraci jedné ústředny PZTS v rozsahu do dvaceti čidel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ústředen PZTS do dvaceti čidel.</t>
  </si>
  <si>
    <t>1. Položka obsahuje: 
 – SW integraci jednoho převodníku M-BUS/ Ethernet s maximálním počtem 15ks připojených elektroměrů do integračního koncentrátoru DDTS ŽDC ŽDC
 – licence s potřebnými protokoly MODBUS, DBNet, S-Net, IEC 60870-5-104 atd. 
 – parametrizaci a naplnění datových, technologických, telemetrických a řídicích struktur DDTS ŽDC ŽDC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</si>
  <si>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1. Položka obsahuje: 
 – SW integraci jedné ústředny ROZ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ústředen ROZ.</t>
  </si>
  <si>
    <t xml:space="preserve">75O94L         </t>
  </si>
  <si>
    <t>1. Položka obsahuje: 
 – SW integraci jedné ústředny ROZ do systému DDTS ŽDC - zahrnuta integrace ve všech úrovních systému DDTS ŽDC mimo InK (InS, TeS, klienti) pro jednu lokalitu InS
 – doplnění stávajících klientských pracovišť (stacionární, mobilní, tenký, terminálový) o jednu ústřednu ROZ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ústředen ROZ.</t>
  </si>
  <si>
    <t xml:space="preserve">75O94Q         </t>
  </si>
  <si>
    <t>1. Položka obsahuje: 
 – SW integraci jednoho kamerového serveru v rozsahu do deseti kamer do systému DDTS ŽDC - zahrnuta integrace ve všech úrovních systému DDTS ŽDC mimo InK (InS, TeS, klienti) pro jednu lokalitu InS
 – doplnění stávajících klientských pracovišť (stacionární, mobilní, tenký, terminálový) o jeden kamerový server v rozsahu do deseti kamer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kamerového serveru do deseti kamer.</t>
  </si>
  <si>
    <t>1. Položka obsahuje: 
 – SW integraci jednoho kamerového serveru v rozsahu do deseti kamer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kamerových serverů v rozsahu do deseti kamer.</t>
  </si>
  <si>
    <t xml:space="preserve">75O94W         </t>
  </si>
  <si>
    <t>1. Položka obsahuje: 
 – SW integraci informačního systému v žst./zast. v rozsahu do osmi tabulí do systému DDTS ŽDC - zahrnuta integrace ve všech úrovních systému DDTS ŽDC mimo InK (InS, TeS, klienti) pro jednu lokalitu InS
 – doplnění stávajících klientských pracovišť (stacionární, mobilní, tenký, terminálový) o jeden informační systém v žst./zast. v rozsahu do osmi tabulí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informačního systému v žst./zast. v rozsahu do osmi tabulí.</t>
  </si>
  <si>
    <t>1. Položka obsahuje: 
 – SW integraci jednoho informačního systému v žst./zast. v rozsahu do osmi tabulí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informačního systému v žst./zast. v rozsahu do osmi tabulí.</t>
  </si>
  <si>
    <t xml:space="preserve">75O956         </t>
  </si>
  <si>
    <t>1. Položka obsahuje: 
 – SW integraci jedné klimatizační nebo vzduchotechnické jednotky do systému DDTS ŽDC - zahrnuta integrace ve všech úrovních systému DDTS ŽDC mimo InK (InS, TeS, klienti) pro jednu lokalitu InS
 – úprava stávajících klientských pracovišť (stacionární, mobilní, tenký, terminálový) o jednu klimatizační nebo vzduchotechnickou jednotku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klimatizačních nebo vzduchotechnických jednotek</t>
  </si>
  <si>
    <t xml:space="preserve">75O957         </t>
  </si>
  <si>
    <t>1. Položka obsahuje: 
 – SW integraci jedné klimatizační nebo vzduchotechnické jednotky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klimatizačních nebo vzduchotechnických jednotek.</t>
  </si>
  <si>
    <t xml:space="preserve">75O958         </t>
  </si>
  <si>
    <t>1. Položka obsahuje: 
 – SW integraci signálů z energetických a elektrotechnických systémů stažených do jednoho PLC nebo do jednoho analyzátoru sítě v rozsahu do 24xDI / 24xDO / 12AI do systému DDTS ŽDC - zahrnuta integrace ve všech úrovních systému DDTS ŽDC mimo InK (InS, TeS, klienti) pro jednu lokalitu InS
 – doplnění stávajících klientských pracovišť (stacionární, mobilní, tenký, terminálový) o signály z energetických a elektrotechnických systémů stažených do jednoho PLC nebo do jednoho analyzátoru sítě v rozsahu do 24xDI / 24xDO / 12xAI
 – licence s potřebnými protokoly SNMP, IEC 60870-5-104 atd. 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PLC nebo analyzátorů sítě do 24xDI / 24xDO / 12AI.</t>
  </si>
  <si>
    <t>1. Položka obsahuje: 
 – SW integraci signálů z energetických a elektrotechnických systémů stažených do jednoho PLC nebo do jednoho analyzátoru sítě v rozsahu 24xDI / 24xDO / 12xAI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PLC nebo analyzátorů sítě do 24xDI / 24xDO / 12AI.</t>
  </si>
  <si>
    <t xml:space="preserve">75O95M         </t>
  </si>
  <si>
    <t>1. Položka obsahuje: 
 – SW integraci jednoho čidla nebo senzoru (např.: čidlo zaplavení, čidlo teploty) do systému DDTS ŽDC - zahrnuta integrace ve všech úrovních systému DDTS ŽDC mimo InK (InS, TeS, klienti) pro jednu lokalitu InS
 – doplnění stávajících klientských pracovišť (stacionární, mobilní, tenký, terminálový) o jedno čidlo nebo senzor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čidel nebo snímačů.</t>
  </si>
  <si>
    <t xml:space="preserve">75O95N         </t>
  </si>
  <si>
    <t>1. Položka obsahuje: 
 – SW integraci jednoho čidla nebo senzoru (např.: čidlo zaplavení, čidlo teploty)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čidel nebo snímačů.</t>
  </si>
  <si>
    <t xml:space="preserve">75O95O         </t>
  </si>
  <si>
    <t>1. Položka obsahuje: 
 – SW integraci jednoho jiného (nekategorizovaného) zařízení, dle specifikace v TZ do systému DDTS ŽDC - zahrnuta integrace ve všech úrovních systému DDTS ŽDC mimo InK (InS, TeS, klienti) pro jednu lokalitu InS
 – úprava stávajících klientských pracovišť (stacionární, mobilní, tenký, terminálový) o jedno jiné (nekategorizované) zařízení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jiného zařízení.</t>
  </si>
  <si>
    <t>1. Položka obsahuje: 
 – SW integraci jiného (nekategorizovaného) zařízení, dle specifikace v TZ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jiného zařízení.</t>
  </si>
  <si>
    <t>1. Položka obsahuje: 
 – přípravu podkladu pro osazení vč. upevňovacího materiálu, veškerý podružný materiál (např. zásuvkový panel, DIN Lišty, kabelové žlaby, svorkovnice, rozjištění, kabelové propoje, osvětlení...) 
 – technický popis viz. projektová dokumentace 
 – zhotovení výrobní dokumentace, provedení zkoušek, dodání předepsaných zkoušek, revizí - veškteré potřebné mechanizmy, včetně obsluhy, náklady na mzdy a přibližné (průměrné) náklady na pořízení potřebných materiálů 
 – dopravu a skladování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– PLC
 – SW PLC
 – komunikační převodníky
3. Způsob měření:
 – Udává počet kusů kompletní konstrukce nebo práce.</t>
  </si>
  <si>
    <t>1. Položka obsahuje: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</si>
  <si>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 xml:space="preserve">75O95Z         </t>
  </si>
  <si>
    <t>DDTS ŽDC, ZÁVĚREČNÁ ZKOUŠKA</t>
  </si>
  <si>
    <t>1. Položka obsahuje: 
 – závěrečná zkouška DDTS ŽDC
 – komplexní vyzkoušení zařízení DDTS ŽDC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hodin po dobu provádění zkoušky.</t>
  </si>
  <si>
    <t>R-75O918</t>
  </si>
  <si>
    <t>1. Položka obsahuje:  
 – dodávku specifikovaného bloku/zařízení včetně potřebného drobného montážního materiálu
 – dodávku souvisejícího příslušenství pro specifikovaný blok/zařízení
 – snímač teploty a vlhkosti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  
– X 
3. Způsob měření: 
– Udává se počet kusů kompletní konstrukce nebo práce.</t>
  </si>
  <si>
    <t xml:space="preserve">Vypracování projektové dokumentace
na opravu zabezpečovacích zařízení
na trati Tišnov - Žďár nad Sázavou
</t>
  </si>
  <si>
    <t>PS 12-02-01</t>
  </si>
  <si>
    <t>Nové Město na Moravě, DDTS</t>
  </si>
  <si>
    <t>2024_OTSKP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</si>
</sst>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##\ ###\ ###\ ##0.000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6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</font>
    <font>
      <sz val="10"/>
      <name val="Arial"/>
    </font>
    <font>
      <sz val="10"/>
      <color rgb="FFFFFFFF"/>
      <name val="Arial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2" fillId="0" borderId="0">
      <alignment vertical="center"/>
    </xf>
    <xf numFmtId="0" fontId="13" fillId="0" borderId="0"/>
    <xf numFmtId="0" fontId="14" fillId="0" borderId="0"/>
    <xf numFmtId="0" fontId="17" fillId="0" borderId="0" applyFill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1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49" fontId="2" fillId="0" borderId="1" xfId="0" applyNumberFormat="1" applyFont="1" applyBorder="1" applyAlignment="1">
      <alignment vertical="center" wrapText="1"/>
    </xf>
    <xf numFmtId="49" fontId="2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0" fillId="0" borderId="1" xfId="0" applyBorder="1"/>
    <xf numFmtId="0" fontId="0" fillId="3" borderId="4" xfId="0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3" borderId="3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1" fillId="0" borderId="1" xfId="0" applyFont="1" applyBorder="1"/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0" xfId="0" applyFill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 applyAlignment="1">
      <alignment horizontal="left" vertical="center" wrapText="1"/>
    </xf>
    <xf numFmtId="49" fontId="4" fillId="0" borderId="1" xfId="0" applyNumberFormat="1" applyFont="1" applyBorder="1" applyAlignment="1">
      <alignment vertical="center"/>
    </xf>
    <xf numFmtId="0" fontId="15" fillId="4" borderId="9" xfId="3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1" xfId="3" applyFont="1" applyBorder="1" applyAlignment="1">
      <alignment vertical="top"/>
    </xf>
    <xf numFmtId="49" fontId="11" fillId="2" borderId="10" xfId="0" applyNumberFormat="1" applyFont="1" applyFill="1" applyBorder="1" applyAlignment="1">
      <alignment vertical="center" wrapText="1"/>
    </xf>
    <xf numFmtId="49" fontId="11" fillId="2" borderId="11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15" fillId="4" borderId="8" xfId="3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right" vertical="center"/>
    </xf>
    <xf numFmtId="0" fontId="0" fillId="3" borderId="0" xfId="0" applyFill="1" applyAlignment="1">
      <alignment vertical="center"/>
    </xf>
    <xf numFmtId="0" fontId="7" fillId="3" borderId="3" xfId="0" applyFont="1" applyFill="1" applyBorder="1" applyAlignment="1">
      <alignment horizontal="right" vertical="center"/>
    </xf>
    <xf numFmtId="0" fontId="0" fillId="3" borderId="3" xfId="0" applyFill="1" applyBorder="1" applyAlignment="1">
      <alignment vertical="center"/>
    </xf>
  </cellXfs>
  <cellStyles count="8">
    <cellStyle name="Čárka 2" xfId="5" xr:uid="{AC13C6A2-7018-451D-A691-89CB7F1D0DA2}"/>
    <cellStyle name="Čárka 2 2" xfId="7" xr:uid="{1116B35F-F26C-4A43-BEC2-1FA3DC0816F4}"/>
    <cellStyle name="Čárka 3" xfId="6" xr:uid="{5C6F3F4D-D817-4F02-A284-96A4122E2D1E}"/>
    <cellStyle name="Normal" xfId="3" xr:uid="{00A5823B-1CBF-4EA8-B839-EDEC5064F2FC}"/>
    <cellStyle name="Normální" xfId="0" builtinId="0"/>
    <cellStyle name="Normální 2" xfId="2" xr:uid="{F35E9351-2F1E-4950-8D8F-29A0B903DCF5}"/>
    <cellStyle name="Normální 2 2" xfId="4" xr:uid="{BDEA753E-2715-4E07-B556-E07E16BE7ED1}"/>
    <cellStyle name="Normální 3" xfId="1" xr:uid="{57CBCE01-189D-4572-814C-8E1CD69103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876300</xdr:colOff>
      <xdr:row>1</xdr:row>
      <xdr:rowOff>257175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1AF4B69-86BC-4D98-9F2E-5A6D806FA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763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1266825</xdr:colOff>
      <xdr:row>0</xdr:row>
      <xdr:rowOff>0</xdr:rowOff>
    </xdr:from>
    <xdr:to>
      <xdr:col>1</xdr:col>
      <xdr:colOff>733425</xdr:colOff>
      <xdr:row>2</xdr:row>
      <xdr:rowOff>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DFFBD909-30DE-4EFC-A0B6-DD55926D7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0"/>
          <a:ext cx="87630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A237C-A3B4-4036-AB7C-EE5C0EE533F3}">
  <sheetPr filterMode="1"/>
  <dimension ref="A1:I166"/>
  <sheetViews>
    <sheetView tabSelected="1" view="pageBreakPreview" topLeftCell="B1" zoomScale="60" zoomScaleNormal="130" workbookViewId="0">
      <selection activeCell="B38" sqref="A38:XFD38"/>
    </sheetView>
  </sheetViews>
  <sheetFormatPr defaultRowHeight="15" x14ac:dyDescent="0.25"/>
  <cols>
    <col min="1" max="1" width="11.42578125" customWidth="1"/>
    <col min="2" max="2" width="11.5703125" bestFit="1" customWidth="1"/>
    <col min="3" max="3" width="9.85546875" customWidth="1"/>
    <col min="4" max="4" width="10.140625" bestFit="1" customWidth="1"/>
    <col min="5" max="5" width="108.140625" bestFit="1" customWidth="1"/>
    <col min="8" max="8" width="100.5703125" bestFit="1" customWidth="1"/>
    <col min="13" max="13" width="8.5703125" customWidth="1"/>
  </cols>
  <sheetData>
    <row r="1" spans="1:9" x14ac:dyDescent="0.25">
      <c r="A1" s="22" t="s">
        <v>64</v>
      </c>
      <c r="B1" s="23"/>
      <c r="C1" s="23"/>
      <c r="D1" s="23"/>
      <c r="E1" s="23"/>
      <c r="F1" s="23"/>
      <c r="G1" s="23"/>
    </row>
    <row r="2" spans="1:9" ht="20.25" x14ac:dyDescent="0.25">
      <c r="A2" s="24"/>
      <c r="B2" s="25"/>
      <c r="C2" s="25"/>
      <c r="D2" s="25"/>
      <c r="E2" s="26" t="s">
        <v>62</v>
      </c>
      <c r="F2" s="25"/>
      <c r="G2" s="25"/>
    </row>
    <row r="3" spans="1:9" ht="60" x14ac:dyDescent="0.25">
      <c r="A3" s="24" t="s">
        <v>58</v>
      </c>
      <c r="B3" s="27" t="s">
        <v>44</v>
      </c>
      <c r="C3" s="43"/>
      <c r="D3" s="44"/>
      <c r="E3" s="28" t="s">
        <v>154</v>
      </c>
      <c r="F3" s="25"/>
      <c r="G3" s="16"/>
    </row>
    <row r="4" spans="1:9" x14ac:dyDescent="0.25">
      <c r="A4" s="24" t="s">
        <v>59</v>
      </c>
      <c r="B4" s="17" t="s">
        <v>45</v>
      </c>
      <c r="C4" s="45" t="s">
        <v>155</v>
      </c>
      <c r="D4" s="46"/>
      <c r="E4" s="18" t="s">
        <v>156</v>
      </c>
      <c r="F4" s="20"/>
      <c r="G4" s="20"/>
    </row>
    <row r="5" spans="1:9" x14ac:dyDescent="0.25">
      <c r="A5" s="41" t="s">
        <v>65</v>
      </c>
      <c r="B5" s="42" t="s">
        <v>46</v>
      </c>
      <c r="C5" s="42" t="s">
        <v>47</v>
      </c>
      <c r="D5" s="42" t="s">
        <v>48</v>
      </c>
      <c r="E5" s="42" t="s">
        <v>49</v>
      </c>
      <c r="F5" s="42" t="s">
        <v>50</v>
      </c>
      <c r="G5" s="42" t="s">
        <v>51</v>
      </c>
    </row>
    <row r="6" spans="1:9" x14ac:dyDescent="0.25">
      <c r="A6" s="41"/>
      <c r="B6" s="42"/>
      <c r="C6" s="42"/>
      <c r="D6" s="42"/>
      <c r="E6" s="42"/>
      <c r="F6" s="42"/>
      <c r="G6" s="42"/>
    </row>
    <row r="7" spans="1:9" ht="15.75" thickBot="1" x14ac:dyDescent="0.3">
      <c r="A7" s="30" t="s">
        <v>15</v>
      </c>
      <c r="B7" s="31" t="s">
        <v>52</v>
      </c>
      <c r="C7" s="31" t="s">
        <v>53</v>
      </c>
      <c r="D7" s="31" t="s">
        <v>54</v>
      </c>
      <c r="E7" s="31" t="s">
        <v>55</v>
      </c>
      <c r="F7" s="31" t="s">
        <v>56</v>
      </c>
      <c r="G7" s="31" t="s">
        <v>57</v>
      </c>
    </row>
    <row r="8" spans="1:9" s="2" customFormat="1" ht="15.75" thickBot="1" x14ac:dyDescent="0.3">
      <c r="A8" s="33" t="s">
        <v>60</v>
      </c>
      <c r="B8" s="34" t="s">
        <v>43</v>
      </c>
      <c r="C8" s="34" t="s">
        <v>38</v>
      </c>
      <c r="D8" s="34"/>
      <c r="E8" s="34" t="s">
        <v>39</v>
      </c>
      <c r="F8" s="34"/>
      <c r="G8" s="34"/>
      <c r="H8" s="13"/>
      <c r="I8" s="3"/>
    </row>
    <row r="9" spans="1:9" s="36" customFormat="1" x14ac:dyDescent="0.25">
      <c r="A9" s="9" t="s">
        <v>61</v>
      </c>
      <c r="B9" s="8">
        <v>1</v>
      </c>
      <c r="C9" s="10" t="s">
        <v>40</v>
      </c>
      <c r="D9" s="10" t="s">
        <v>157</v>
      </c>
      <c r="E9" s="10" t="s">
        <v>41</v>
      </c>
      <c r="F9" s="39" t="s">
        <v>37</v>
      </c>
      <c r="G9" s="12">
        <v>150</v>
      </c>
      <c r="H9" s="7"/>
      <c r="I9" s="35"/>
    </row>
    <row r="10" spans="1:9" x14ac:dyDescent="0.25">
      <c r="A10" s="32" t="s">
        <v>66</v>
      </c>
      <c r="B10" s="19"/>
      <c r="C10" s="29"/>
      <c r="D10" s="29"/>
      <c r="E10" s="29"/>
      <c r="F10" s="29"/>
      <c r="G10" s="40"/>
      <c r="H10" s="7"/>
      <c r="I10" s="1"/>
    </row>
    <row r="11" spans="1:9" x14ac:dyDescent="0.25">
      <c r="A11" s="32" t="s">
        <v>67</v>
      </c>
      <c r="B11" s="19"/>
      <c r="C11" s="29"/>
      <c r="D11" s="29"/>
      <c r="E11" s="29" t="s">
        <v>42</v>
      </c>
      <c r="F11" s="29"/>
      <c r="G11" s="40"/>
      <c r="H11" s="7"/>
      <c r="I11" s="1"/>
    </row>
    <row r="12" spans="1:9" ht="34.5" thickBot="1" x14ac:dyDescent="0.3">
      <c r="A12" s="15" t="s">
        <v>68</v>
      </c>
      <c r="B12" s="19"/>
      <c r="C12" s="29"/>
      <c r="D12" s="29"/>
      <c r="E12" s="6" t="s">
        <v>103</v>
      </c>
      <c r="F12" s="29"/>
      <c r="G12" s="40"/>
      <c r="H12" s="7"/>
      <c r="I12" s="1"/>
    </row>
    <row r="13" spans="1:9" s="2" customFormat="1" ht="15.75" thickBot="1" x14ac:dyDescent="0.3">
      <c r="A13" s="33" t="s">
        <v>60</v>
      </c>
      <c r="B13" s="34" t="s">
        <v>43</v>
      </c>
      <c r="C13" s="34" t="s">
        <v>27</v>
      </c>
      <c r="D13" s="34"/>
      <c r="E13" s="34" t="s">
        <v>28</v>
      </c>
      <c r="F13" s="34"/>
      <c r="G13" s="34"/>
      <c r="H13" s="13"/>
      <c r="I13" s="3"/>
    </row>
    <row r="14" spans="1:9" s="36" customFormat="1" x14ac:dyDescent="0.25">
      <c r="A14" s="9" t="s">
        <v>61</v>
      </c>
      <c r="B14" s="8">
        <f>MAX(B9:B13)+1</f>
        <v>2</v>
      </c>
      <c r="C14" s="10" t="s">
        <v>29</v>
      </c>
      <c r="D14" s="10" t="s">
        <v>157</v>
      </c>
      <c r="E14" s="9" t="s">
        <v>69</v>
      </c>
      <c r="F14" s="39" t="s">
        <v>1</v>
      </c>
      <c r="G14" s="12">
        <v>1</v>
      </c>
      <c r="H14" s="7"/>
      <c r="I14" s="35"/>
    </row>
    <row r="15" spans="1:9" x14ac:dyDescent="0.25">
      <c r="A15" s="32" t="s">
        <v>66</v>
      </c>
      <c r="B15" s="19"/>
      <c r="C15" s="29"/>
      <c r="D15" s="29"/>
      <c r="E15" s="29"/>
      <c r="F15" s="29"/>
      <c r="G15" s="40"/>
      <c r="H15" s="7"/>
      <c r="I15" s="1"/>
    </row>
    <row r="16" spans="1:9" x14ac:dyDescent="0.25">
      <c r="A16" s="32" t="s">
        <v>67</v>
      </c>
      <c r="B16" s="19"/>
      <c r="C16" s="29"/>
      <c r="D16" s="29"/>
      <c r="E16" s="29" t="s">
        <v>42</v>
      </c>
      <c r="F16" s="29"/>
      <c r="G16" s="40"/>
      <c r="H16" s="7"/>
      <c r="I16" s="1"/>
    </row>
    <row r="17" spans="1:9" ht="78.75" x14ac:dyDescent="0.25">
      <c r="A17" s="15" t="s">
        <v>68</v>
      </c>
      <c r="B17" s="19"/>
      <c r="C17" s="29"/>
      <c r="D17" s="29"/>
      <c r="E17" s="6" t="s">
        <v>104</v>
      </c>
      <c r="F17" s="29"/>
      <c r="G17" s="40"/>
      <c r="H17" s="7"/>
      <c r="I17" s="1"/>
    </row>
    <row r="18" spans="1:9" s="36" customFormat="1" ht="22.5" x14ac:dyDescent="0.25">
      <c r="A18" s="9" t="s">
        <v>61</v>
      </c>
      <c r="B18" s="8">
        <f>MAX(B13:B14)+1</f>
        <v>3</v>
      </c>
      <c r="C18" s="10" t="s">
        <v>30</v>
      </c>
      <c r="D18" s="10" t="s">
        <v>157</v>
      </c>
      <c r="E18" s="9" t="s">
        <v>31</v>
      </c>
      <c r="F18" s="39" t="s">
        <v>1</v>
      </c>
      <c r="G18" s="12">
        <v>3</v>
      </c>
      <c r="H18" s="7"/>
      <c r="I18" s="35"/>
    </row>
    <row r="19" spans="1:9" x14ac:dyDescent="0.25">
      <c r="A19" s="32" t="s">
        <v>66</v>
      </c>
      <c r="B19" s="19"/>
      <c r="C19" s="29"/>
      <c r="D19" s="29"/>
      <c r="E19" s="29"/>
      <c r="F19" s="29"/>
      <c r="G19" s="40"/>
      <c r="H19" s="7"/>
      <c r="I19" s="1"/>
    </row>
    <row r="20" spans="1:9" x14ac:dyDescent="0.25">
      <c r="A20" s="32" t="s">
        <v>67</v>
      </c>
      <c r="B20" s="19"/>
      <c r="C20" s="29"/>
      <c r="D20" s="29"/>
      <c r="E20" s="29" t="s">
        <v>42</v>
      </c>
      <c r="F20" s="29"/>
      <c r="G20" s="40"/>
      <c r="H20" s="7"/>
      <c r="I20" s="1"/>
    </row>
    <row r="21" spans="1:9" ht="78.75" x14ac:dyDescent="0.25">
      <c r="A21" s="15" t="s">
        <v>68</v>
      </c>
      <c r="B21" s="19"/>
      <c r="C21" s="29"/>
      <c r="D21" s="29"/>
      <c r="E21" s="6" t="s">
        <v>105</v>
      </c>
      <c r="F21" s="29"/>
      <c r="G21" s="40"/>
      <c r="H21" s="7"/>
      <c r="I21" s="1"/>
    </row>
    <row r="22" spans="1:9" s="36" customFormat="1" x14ac:dyDescent="0.25">
      <c r="A22" s="9" t="s">
        <v>61</v>
      </c>
      <c r="B22" s="8">
        <f>MAX(B14:B18)+1</f>
        <v>4</v>
      </c>
      <c r="C22" s="10" t="s">
        <v>32</v>
      </c>
      <c r="D22" s="10" t="s">
        <v>157</v>
      </c>
      <c r="E22" s="9" t="s">
        <v>70</v>
      </c>
      <c r="F22" s="39" t="s">
        <v>1</v>
      </c>
      <c r="G22" s="12">
        <v>1</v>
      </c>
      <c r="H22" s="7"/>
      <c r="I22" s="35"/>
    </row>
    <row r="23" spans="1:9" x14ac:dyDescent="0.25">
      <c r="A23" s="32" t="s">
        <v>66</v>
      </c>
      <c r="B23" s="19"/>
      <c r="C23" s="29"/>
      <c r="D23" s="29"/>
      <c r="E23" s="29"/>
      <c r="F23" s="29"/>
      <c r="G23" s="40"/>
      <c r="H23" s="7"/>
      <c r="I23" s="1"/>
    </row>
    <row r="24" spans="1:9" x14ac:dyDescent="0.25">
      <c r="A24" s="32" t="s">
        <v>67</v>
      </c>
      <c r="B24" s="19"/>
      <c r="C24" s="29"/>
      <c r="D24" s="29"/>
      <c r="E24" s="29" t="s">
        <v>42</v>
      </c>
      <c r="F24" s="29"/>
      <c r="G24" s="40"/>
      <c r="H24" s="7"/>
      <c r="I24" s="1"/>
    </row>
    <row r="25" spans="1:9" ht="67.5" x14ac:dyDescent="0.25">
      <c r="A25" s="15" t="s">
        <v>68</v>
      </c>
      <c r="B25" s="19"/>
      <c r="C25" s="29"/>
      <c r="D25" s="29"/>
      <c r="E25" s="6" t="s">
        <v>106</v>
      </c>
      <c r="F25" s="29"/>
      <c r="G25" s="40"/>
      <c r="H25" s="7"/>
      <c r="I25" s="1"/>
    </row>
    <row r="26" spans="1:9" s="36" customFormat="1" x14ac:dyDescent="0.25">
      <c r="A26" s="9" t="s">
        <v>61</v>
      </c>
      <c r="B26" s="8">
        <f>MAX(B14:B22)+1</f>
        <v>5</v>
      </c>
      <c r="C26" s="10" t="s">
        <v>33</v>
      </c>
      <c r="D26" s="10" t="s">
        <v>157</v>
      </c>
      <c r="E26" s="10" t="s">
        <v>34</v>
      </c>
      <c r="F26" s="39" t="s">
        <v>23</v>
      </c>
      <c r="G26" s="12">
        <v>8</v>
      </c>
      <c r="H26" s="7"/>
      <c r="I26" s="35"/>
    </row>
    <row r="27" spans="1:9" x14ac:dyDescent="0.25">
      <c r="A27" s="32" t="s">
        <v>66</v>
      </c>
      <c r="B27" s="19"/>
      <c r="C27" s="29"/>
      <c r="D27" s="29"/>
      <c r="E27" s="29"/>
      <c r="F27" s="29"/>
      <c r="G27" s="40"/>
      <c r="H27" s="7"/>
      <c r="I27" s="1"/>
    </row>
    <row r="28" spans="1:9" x14ac:dyDescent="0.25">
      <c r="A28" s="32" t="s">
        <v>67</v>
      </c>
      <c r="B28" s="19"/>
      <c r="C28" s="29"/>
      <c r="D28" s="29"/>
      <c r="E28" s="29" t="s">
        <v>42</v>
      </c>
      <c r="F28" s="29"/>
      <c r="G28" s="40"/>
      <c r="H28" s="7"/>
      <c r="I28" s="1"/>
    </row>
    <row r="29" spans="1:9" ht="67.5" x14ac:dyDescent="0.25">
      <c r="A29" s="15" t="s">
        <v>68</v>
      </c>
      <c r="B29" s="19"/>
      <c r="C29" s="29"/>
      <c r="D29" s="29"/>
      <c r="E29" s="6" t="s">
        <v>107</v>
      </c>
      <c r="F29" s="29"/>
      <c r="G29" s="40"/>
      <c r="H29" s="7"/>
      <c r="I29" s="1"/>
    </row>
    <row r="30" spans="1:9" s="36" customFormat="1" x14ac:dyDescent="0.25">
      <c r="A30" s="9" t="s">
        <v>61</v>
      </c>
      <c r="B30" s="8">
        <f>MAX(B18:B26)+1</f>
        <v>6</v>
      </c>
      <c r="C30" s="10" t="s">
        <v>35</v>
      </c>
      <c r="D30" s="10" t="s">
        <v>157</v>
      </c>
      <c r="E30" s="10" t="s">
        <v>36</v>
      </c>
      <c r="F30" s="39" t="s">
        <v>23</v>
      </c>
      <c r="G30" s="12">
        <v>8</v>
      </c>
      <c r="H30" s="7"/>
      <c r="I30" s="35"/>
    </row>
    <row r="31" spans="1:9" x14ac:dyDescent="0.25">
      <c r="A31" s="32" t="s">
        <v>66</v>
      </c>
      <c r="B31" s="19"/>
      <c r="C31" s="29"/>
      <c r="D31" s="29"/>
      <c r="E31" s="29"/>
      <c r="F31" s="29"/>
      <c r="G31" s="40"/>
      <c r="H31" s="7"/>
      <c r="I31" s="1"/>
    </row>
    <row r="32" spans="1:9" x14ac:dyDescent="0.25">
      <c r="A32" s="32" t="s">
        <v>67</v>
      </c>
      <c r="B32" s="19"/>
      <c r="C32" s="29"/>
      <c r="D32" s="29"/>
      <c r="E32" s="29" t="s">
        <v>42</v>
      </c>
      <c r="F32" s="29"/>
      <c r="G32" s="40"/>
      <c r="H32" s="7"/>
      <c r="I32" s="1"/>
    </row>
    <row r="33" spans="1:9" ht="67.5" x14ac:dyDescent="0.25">
      <c r="A33" s="15" t="s">
        <v>68</v>
      </c>
      <c r="B33" s="19"/>
      <c r="C33" s="29"/>
      <c r="D33" s="29"/>
      <c r="E33" s="6" t="s">
        <v>108</v>
      </c>
      <c r="F33" s="29"/>
      <c r="G33" s="40"/>
      <c r="H33" s="7"/>
      <c r="I33" s="1"/>
    </row>
    <row r="34" spans="1:9" x14ac:dyDescent="0.25">
      <c r="A34" s="9" t="s">
        <v>61</v>
      </c>
      <c r="B34" s="8">
        <f>MAX(B22:B30)+1</f>
        <v>7</v>
      </c>
      <c r="C34" s="10" t="s">
        <v>149</v>
      </c>
      <c r="D34" s="10" t="s">
        <v>157</v>
      </c>
      <c r="E34" s="10" t="s">
        <v>150</v>
      </c>
      <c r="F34" s="39" t="s">
        <v>23</v>
      </c>
      <c r="G34" s="12">
        <v>8</v>
      </c>
      <c r="H34" s="7"/>
      <c r="I34" s="1"/>
    </row>
    <row r="35" spans="1:9" x14ac:dyDescent="0.25">
      <c r="A35" s="32" t="s">
        <v>66</v>
      </c>
      <c r="B35" s="19"/>
      <c r="C35" s="29"/>
      <c r="D35" s="29"/>
      <c r="E35" s="29"/>
      <c r="F35" s="29"/>
      <c r="G35" s="40"/>
      <c r="H35" s="7"/>
      <c r="I35" s="1"/>
    </row>
    <row r="36" spans="1:9" x14ac:dyDescent="0.25">
      <c r="A36" s="32" t="s">
        <v>67</v>
      </c>
      <c r="B36" s="19"/>
      <c r="C36" s="29"/>
      <c r="D36" s="29"/>
      <c r="E36" s="29" t="s">
        <v>42</v>
      </c>
      <c r="F36" s="29"/>
      <c r="G36" s="40"/>
      <c r="H36" s="7"/>
      <c r="I36" s="1"/>
    </row>
    <row r="37" spans="1:9" ht="135.75" thickBot="1" x14ac:dyDescent="0.3">
      <c r="A37" s="15" t="s">
        <v>68</v>
      </c>
      <c r="B37" s="19"/>
      <c r="C37" s="29"/>
      <c r="D37" s="29"/>
      <c r="E37" s="6" t="s">
        <v>151</v>
      </c>
      <c r="F37" s="29"/>
      <c r="G37" s="40"/>
      <c r="H37" s="7"/>
      <c r="I37" s="1"/>
    </row>
    <row r="38" spans="1:9" s="5" customFormat="1" ht="15.75" thickBot="1" x14ac:dyDescent="0.3">
      <c r="A38" s="33" t="s">
        <v>60</v>
      </c>
      <c r="B38" s="34" t="s">
        <v>43</v>
      </c>
      <c r="C38" s="34" t="s">
        <v>2</v>
      </c>
      <c r="D38" s="34"/>
      <c r="E38" s="34" t="s">
        <v>3</v>
      </c>
      <c r="F38" s="34"/>
      <c r="G38" s="12"/>
      <c r="H38" s="7"/>
      <c r="I38" s="4"/>
    </row>
    <row r="39" spans="1:9" s="38" customFormat="1" x14ac:dyDescent="0.25">
      <c r="A39" s="9" t="s">
        <v>61</v>
      </c>
      <c r="B39" s="8">
        <f>MAX(B28:B36)+1</f>
        <v>8</v>
      </c>
      <c r="C39" s="10" t="s">
        <v>4</v>
      </c>
      <c r="D39" s="10" t="s">
        <v>157</v>
      </c>
      <c r="E39" s="10" t="s">
        <v>5</v>
      </c>
      <c r="F39" s="39" t="s">
        <v>1</v>
      </c>
      <c r="G39" s="12">
        <v>1</v>
      </c>
      <c r="H39" s="7"/>
      <c r="I39" s="37"/>
    </row>
    <row r="40" spans="1:9" s="5" customFormat="1" x14ac:dyDescent="0.25">
      <c r="A40" s="32" t="s">
        <v>66</v>
      </c>
      <c r="B40" s="19"/>
      <c r="C40" s="29"/>
      <c r="D40" s="29"/>
      <c r="E40" s="29"/>
      <c r="F40" s="29"/>
      <c r="G40" s="40"/>
      <c r="H40" s="7"/>
      <c r="I40" s="4"/>
    </row>
    <row r="41" spans="1:9" s="5" customFormat="1" x14ac:dyDescent="0.25">
      <c r="A41" s="32" t="s">
        <v>67</v>
      </c>
      <c r="B41" s="19"/>
      <c r="C41" s="29"/>
      <c r="D41" s="29"/>
      <c r="E41" s="29" t="s">
        <v>42</v>
      </c>
      <c r="F41" s="29"/>
      <c r="G41" s="40"/>
      <c r="H41" s="7"/>
      <c r="I41" s="4"/>
    </row>
    <row r="42" spans="1:9" s="5" customFormat="1" ht="168.75" x14ac:dyDescent="0.25">
      <c r="A42" s="15" t="s">
        <v>68</v>
      </c>
      <c r="B42" s="19"/>
      <c r="C42" s="29"/>
      <c r="D42" s="29"/>
      <c r="E42" s="6" t="s">
        <v>110</v>
      </c>
      <c r="F42" s="29"/>
      <c r="G42" s="40"/>
      <c r="H42" s="7"/>
      <c r="I42" s="4"/>
    </row>
    <row r="43" spans="1:9" s="38" customFormat="1" x14ac:dyDescent="0.25">
      <c r="A43" s="9" t="s">
        <v>61</v>
      </c>
      <c r="B43" s="8">
        <f>MAX(B38:B42)+1</f>
        <v>9</v>
      </c>
      <c r="C43" s="10" t="s">
        <v>6</v>
      </c>
      <c r="D43" s="10" t="s">
        <v>157</v>
      </c>
      <c r="E43" s="10" t="s">
        <v>7</v>
      </c>
      <c r="F43" s="39" t="s">
        <v>1</v>
      </c>
      <c r="G43" s="12">
        <v>2</v>
      </c>
      <c r="H43" s="7"/>
      <c r="I43" s="37"/>
    </row>
    <row r="44" spans="1:9" s="5" customFormat="1" x14ac:dyDescent="0.25">
      <c r="A44" s="32" t="s">
        <v>66</v>
      </c>
      <c r="B44" s="19"/>
      <c r="C44" s="29"/>
      <c r="D44" s="29"/>
      <c r="E44" s="29"/>
      <c r="F44" s="29"/>
      <c r="G44" s="40"/>
      <c r="H44" s="7"/>
      <c r="I44" s="4"/>
    </row>
    <row r="45" spans="1:9" s="5" customFormat="1" x14ac:dyDescent="0.25">
      <c r="A45" s="32" t="s">
        <v>67</v>
      </c>
      <c r="B45" s="19"/>
      <c r="C45" s="29"/>
      <c r="D45" s="29"/>
      <c r="E45" s="29" t="s">
        <v>42</v>
      </c>
      <c r="F45" s="29"/>
      <c r="G45" s="40"/>
      <c r="H45" s="7"/>
      <c r="I45" s="4"/>
    </row>
    <row r="46" spans="1:9" s="5" customFormat="1" ht="157.5" x14ac:dyDescent="0.25">
      <c r="A46" s="15" t="s">
        <v>68</v>
      </c>
      <c r="B46" s="19"/>
      <c r="C46" s="29"/>
      <c r="D46" s="29"/>
      <c r="E46" s="6" t="s">
        <v>111</v>
      </c>
      <c r="F46" s="29"/>
      <c r="G46" s="40"/>
      <c r="H46" s="7"/>
      <c r="I46" s="4"/>
    </row>
    <row r="47" spans="1:9" s="5" customFormat="1" x14ac:dyDescent="0.25">
      <c r="A47" s="9" t="s">
        <v>61</v>
      </c>
      <c r="B47" s="8">
        <f>MAX(B43:B46)+1</f>
        <v>10</v>
      </c>
      <c r="C47" s="10" t="s">
        <v>152</v>
      </c>
      <c r="D47" s="10" t="s">
        <v>157</v>
      </c>
      <c r="E47" s="10" t="s">
        <v>8</v>
      </c>
      <c r="F47" s="39" t="s">
        <v>1</v>
      </c>
      <c r="G47" s="12">
        <v>2</v>
      </c>
      <c r="H47" s="7"/>
      <c r="I47" s="4"/>
    </row>
    <row r="48" spans="1:9" s="5" customFormat="1" x14ac:dyDescent="0.25">
      <c r="A48" s="32" t="s">
        <v>66</v>
      </c>
      <c r="B48" s="19"/>
      <c r="C48" s="29"/>
      <c r="D48" s="29"/>
      <c r="E48" s="29"/>
      <c r="F48" s="29"/>
      <c r="G48" s="40"/>
      <c r="H48" s="7"/>
      <c r="I48" s="4"/>
    </row>
    <row r="49" spans="1:9" s="5" customFormat="1" x14ac:dyDescent="0.25">
      <c r="A49" s="32" t="s">
        <v>67</v>
      </c>
      <c r="B49" s="19"/>
      <c r="C49" s="29"/>
      <c r="D49" s="29"/>
      <c r="E49" s="29" t="s">
        <v>42</v>
      </c>
      <c r="F49" s="29"/>
      <c r="G49" s="40"/>
      <c r="H49" s="7"/>
      <c r="I49" s="4"/>
    </row>
    <row r="50" spans="1:9" s="5" customFormat="1" ht="146.25" x14ac:dyDescent="0.25">
      <c r="A50" s="15" t="s">
        <v>68</v>
      </c>
      <c r="B50" s="19"/>
      <c r="C50" s="29"/>
      <c r="D50" s="29"/>
      <c r="E50" s="6" t="s">
        <v>153</v>
      </c>
      <c r="F50" s="29"/>
      <c r="G50" s="40"/>
      <c r="H50" s="7"/>
      <c r="I50" s="4"/>
    </row>
    <row r="51" spans="1:9" s="38" customFormat="1" x14ac:dyDescent="0.25">
      <c r="A51" s="9" t="s">
        <v>61</v>
      </c>
      <c r="B51" s="8">
        <f>MAX(B47:B50)+1</f>
        <v>11</v>
      </c>
      <c r="C51" s="10" t="s">
        <v>9</v>
      </c>
      <c r="D51" s="10" t="s">
        <v>157</v>
      </c>
      <c r="E51" s="10" t="s">
        <v>10</v>
      </c>
      <c r="F51" s="39" t="s">
        <v>1</v>
      </c>
      <c r="G51" s="12">
        <v>1</v>
      </c>
      <c r="H51" s="7"/>
      <c r="I51" s="37"/>
    </row>
    <row r="52" spans="1:9" s="5" customFormat="1" x14ac:dyDescent="0.25">
      <c r="A52" s="32" t="s">
        <v>66</v>
      </c>
      <c r="B52" s="19"/>
      <c r="C52" s="29"/>
      <c r="D52" s="29"/>
      <c r="E52" s="29"/>
      <c r="F52" s="29"/>
      <c r="G52" s="40"/>
      <c r="H52" s="7"/>
      <c r="I52" s="4"/>
    </row>
    <row r="53" spans="1:9" s="5" customFormat="1" x14ac:dyDescent="0.25">
      <c r="A53" s="32" t="s">
        <v>67</v>
      </c>
      <c r="B53" s="19"/>
      <c r="C53" s="29"/>
      <c r="D53" s="29"/>
      <c r="E53" s="29" t="s">
        <v>42</v>
      </c>
      <c r="F53" s="29"/>
      <c r="G53" s="40"/>
      <c r="H53" s="7"/>
      <c r="I53" s="4"/>
    </row>
    <row r="54" spans="1:9" s="5" customFormat="1" ht="146.25" x14ac:dyDescent="0.25">
      <c r="A54" s="15" t="s">
        <v>68</v>
      </c>
      <c r="B54" s="19"/>
      <c r="C54" s="29"/>
      <c r="D54" s="29"/>
      <c r="E54" s="6" t="s">
        <v>112</v>
      </c>
      <c r="F54" s="29"/>
      <c r="G54" s="40"/>
      <c r="H54" s="7"/>
      <c r="I54" s="4"/>
    </row>
    <row r="55" spans="1:9" s="38" customFormat="1" x14ac:dyDescent="0.25">
      <c r="A55" s="9" t="s">
        <v>61</v>
      </c>
      <c r="B55" s="8">
        <f>MAX(B47:B51)+1</f>
        <v>12</v>
      </c>
      <c r="C55" s="9" t="s">
        <v>71</v>
      </c>
      <c r="D55" s="10" t="s">
        <v>157</v>
      </c>
      <c r="E55" s="9" t="s">
        <v>0</v>
      </c>
      <c r="F55" s="11" t="s">
        <v>1</v>
      </c>
      <c r="G55" s="12">
        <v>1</v>
      </c>
      <c r="H55" s="7"/>
      <c r="I55" s="37"/>
    </row>
    <row r="56" spans="1:9" s="5" customFormat="1" x14ac:dyDescent="0.25">
      <c r="A56" s="32" t="s">
        <v>66</v>
      </c>
      <c r="B56" s="21"/>
      <c r="C56" s="29"/>
      <c r="D56" s="29"/>
      <c r="E56" s="29"/>
      <c r="F56" s="29"/>
      <c r="G56" s="40"/>
      <c r="H56" s="7"/>
      <c r="I56" s="4"/>
    </row>
    <row r="57" spans="1:9" s="5" customFormat="1" x14ac:dyDescent="0.25">
      <c r="A57" s="32" t="s">
        <v>67</v>
      </c>
      <c r="B57" s="21"/>
      <c r="C57" s="29"/>
      <c r="D57" s="29"/>
      <c r="E57" s="29" t="s">
        <v>42</v>
      </c>
      <c r="F57" s="29"/>
      <c r="G57" s="40"/>
      <c r="H57" s="7"/>
      <c r="I57" s="4"/>
    </row>
    <row r="58" spans="1:9" s="5" customFormat="1" ht="157.5" x14ac:dyDescent="0.25">
      <c r="A58" s="15" t="s">
        <v>68</v>
      </c>
      <c r="B58" s="21"/>
      <c r="C58" s="29"/>
      <c r="D58" s="29"/>
      <c r="E58" s="6" t="s">
        <v>113</v>
      </c>
      <c r="F58" s="29"/>
      <c r="G58" s="40"/>
      <c r="H58" s="7"/>
      <c r="I58" s="4"/>
    </row>
    <row r="59" spans="1:9" s="38" customFormat="1" x14ac:dyDescent="0.25">
      <c r="A59" s="9" t="s">
        <v>61</v>
      </c>
      <c r="B59" s="8">
        <f>MAX(B51:B55)+1</f>
        <v>13</v>
      </c>
      <c r="C59" s="9" t="s">
        <v>72</v>
      </c>
      <c r="D59" s="10" t="s">
        <v>157</v>
      </c>
      <c r="E59" s="9" t="s">
        <v>73</v>
      </c>
      <c r="F59" s="11" t="s">
        <v>1</v>
      </c>
      <c r="G59" s="12">
        <v>1</v>
      </c>
      <c r="H59" s="14"/>
      <c r="I59" s="37"/>
    </row>
    <row r="60" spans="1:9" s="5" customFormat="1" x14ac:dyDescent="0.25">
      <c r="A60" s="32" t="s">
        <v>66</v>
      </c>
      <c r="B60" s="21"/>
      <c r="C60" s="29"/>
      <c r="D60" s="29"/>
      <c r="E60" s="29"/>
      <c r="F60" s="29"/>
      <c r="G60" s="40"/>
      <c r="H60" s="14"/>
      <c r="I60" s="4"/>
    </row>
    <row r="61" spans="1:9" s="5" customFormat="1" x14ac:dyDescent="0.25">
      <c r="A61" s="32" t="s">
        <v>67</v>
      </c>
      <c r="B61" s="21"/>
      <c r="C61" s="29"/>
      <c r="D61" s="29"/>
      <c r="E61" s="29" t="s">
        <v>42</v>
      </c>
      <c r="F61" s="29"/>
      <c r="G61" s="40"/>
      <c r="H61" s="14"/>
      <c r="I61" s="4"/>
    </row>
    <row r="62" spans="1:9" s="5" customFormat="1" ht="135" x14ac:dyDescent="0.25">
      <c r="A62" s="15" t="s">
        <v>68</v>
      </c>
      <c r="B62" s="21"/>
      <c r="C62" s="29"/>
      <c r="D62" s="29"/>
      <c r="E62" s="6" t="s">
        <v>114</v>
      </c>
      <c r="F62" s="29"/>
      <c r="G62" s="40"/>
      <c r="H62" s="14"/>
      <c r="I62" s="4"/>
    </row>
    <row r="63" spans="1:9" s="36" customFormat="1" x14ac:dyDescent="0.25">
      <c r="A63" s="9" t="s">
        <v>61</v>
      </c>
      <c r="B63" s="8">
        <f>MAX(B55:B59)+1</f>
        <v>14</v>
      </c>
      <c r="C63" s="10" t="s">
        <v>11</v>
      </c>
      <c r="D63" s="10" t="s">
        <v>157</v>
      </c>
      <c r="E63" s="10" t="s">
        <v>12</v>
      </c>
      <c r="F63" s="39" t="s">
        <v>1</v>
      </c>
      <c r="G63" s="12">
        <v>1</v>
      </c>
      <c r="H63" s="7"/>
      <c r="I63" s="35"/>
    </row>
    <row r="64" spans="1:9" x14ac:dyDescent="0.25">
      <c r="A64" s="32" t="s">
        <v>66</v>
      </c>
      <c r="B64" s="19"/>
      <c r="C64" s="29"/>
      <c r="D64" s="29"/>
      <c r="E64" s="29"/>
      <c r="F64" s="29"/>
      <c r="G64" s="40"/>
      <c r="H64" s="7"/>
      <c r="I64" s="1"/>
    </row>
    <row r="65" spans="1:9" x14ac:dyDescent="0.25">
      <c r="A65" s="32" t="s">
        <v>67</v>
      </c>
      <c r="B65" s="19"/>
      <c r="C65" s="29"/>
      <c r="D65" s="29"/>
      <c r="E65" s="29" t="s">
        <v>42</v>
      </c>
      <c r="F65" s="29"/>
      <c r="G65" s="40"/>
      <c r="H65" s="7"/>
      <c r="I65" s="1"/>
    </row>
    <row r="66" spans="1:9" ht="213.75" x14ac:dyDescent="0.25">
      <c r="A66" s="15" t="s">
        <v>68</v>
      </c>
      <c r="B66" s="19"/>
      <c r="C66" s="29"/>
      <c r="D66" s="29"/>
      <c r="E66" s="6" t="s">
        <v>115</v>
      </c>
      <c r="F66" s="29"/>
      <c r="G66" s="40"/>
      <c r="H66" s="7"/>
      <c r="I66" s="1"/>
    </row>
    <row r="67" spans="1:9" s="36" customFormat="1" x14ac:dyDescent="0.25">
      <c r="A67" s="9" t="s">
        <v>61</v>
      </c>
      <c r="B67" s="8">
        <f>MAX(B63:B63)+1</f>
        <v>15</v>
      </c>
      <c r="C67" s="10" t="s">
        <v>13</v>
      </c>
      <c r="D67" s="10" t="s">
        <v>157</v>
      </c>
      <c r="E67" s="10" t="s">
        <v>14</v>
      </c>
      <c r="F67" s="39" t="s">
        <v>1</v>
      </c>
      <c r="G67" s="12">
        <v>1</v>
      </c>
      <c r="H67" s="7"/>
      <c r="I67" s="35"/>
    </row>
    <row r="68" spans="1:9" x14ac:dyDescent="0.25">
      <c r="A68" s="32" t="s">
        <v>66</v>
      </c>
      <c r="B68" s="19"/>
      <c r="C68" s="29"/>
      <c r="D68" s="29"/>
      <c r="E68" s="29"/>
      <c r="F68" s="29"/>
      <c r="G68" s="40"/>
      <c r="H68" s="7"/>
      <c r="I68" s="1"/>
    </row>
    <row r="69" spans="1:9" x14ac:dyDescent="0.25">
      <c r="A69" s="32" t="s">
        <v>67</v>
      </c>
      <c r="B69" s="19"/>
      <c r="C69" s="29"/>
      <c r="D69" s="29"/>
      <c r="E69" s="29" t="s">
        <v>42</v>
      </c>
      <c r="F69" s="29"/>
      <c r="G69" s="40"/>
      <c r="H69" s="7"/>
      <c r="I69" s="1"/>
    </row>
    <row r="70" spans="1:9" ht="180" x14ac:dyDescent="0.25">
      <c r="A70" s="15" t="s">
        <v>68</v>
      </c>
      <c r="B70" s="19"/>
      <c r="C70" s="29"/>
      <c r="D70" s="29"/>
      <c r="E70" s="6" t="s">
        <v>116</v>
      </c>
      <c r="F70" s="29"/>
      <c r="G70" s="40"/>
      <c r="H70" s="7"/>
      <c r="I70" s="1"/>
    </row>
    <row r="71" spans="1:9" s="36" customFormat="1" x14ac:dyDescent="0.25">
      <c r="A71" s="9" t="s">
        <v>61</v>
      </c>
      <c r="B71" s="8">
        <f>MAX(B67:B67)+1</f>
        <v>16</v>
      </c>
      <c r="C71" s="10" t="s">
        <v>16</v>
      </c>
      <c r="D71" s="10" t="s">
        <v>157</v>
      </c>
      <c r="E71" s="10" t="s">
        <v>74</v>
      </c>
      <c r="F71" s="39" t="s">
        <v>1</v>
      </c>
      <c r="G71" s="12">
        <v>2</v>
      </c>
      <c r="H71" s="7"/>
      <c r="I71" s="35"/>
    </row>
    <row r="72" spans="1:9" x14ac:dyDescent="0.25">
      <c r="A72" s="32" t="s">
        <v>66</v>
      </c>
      <c r="B72" s="19"/>
      <c r="C72" s="29"/>
      <c r="D72" s="29"/>
      <c r="E72" s="29"/>
      <c r="F72" s="29"/>
      <c r="G72" s="40"/>
      <c r="H72" s="7"/>
      <c r="I72" s="1"/>
    </row>
    <row r="73" spans="1:9" x14ac:dyDescent="0.25">
      <c r="A73" s="32" t="s">
        <v>67</v>
      </c>
      <c r="B73" s="19"/>
      <c r="C73" s="29"/>
      <c r="D73" s="29"/>
      <c r="E73" s="29" t="s">
        <v>42</v>
      </c>
      <c r="F73" s="29"/>
      <c r="G73" s="40"/>
      <c r="H73" s="7"/>
      <c r="I73" s="1"/>
    </row>
    <row r="74" spans="1:9" ht="213.75" x14ac:dyDescent="0.25">
      <c r="A74" s="15" t="s">
        <v>68</v>
      </c>
      <c r="B74" s="19"/>
      <c r="C74" s="29"/>
      <c r="D74" s="29"/>
      <c r="E74" s="6" t="s">
        <v>117</v>
      </c>
      <c r="F74" s="29"/>
      <c r="G74" s="40"/>
      <c r="H74" s="7"/>
      <c r="I74" s="1"/>
    </row>
    <row r="75" spans="1:9" s="36" customFormat="1" x14ac:dyDescent="0.25">
      <c r="A75" s="9" t="s">
        <v>61</v>
      </c>
      <c r="B75" s="8">
        <f>MAX(B71:B74)+1</f>
        <v>17</v>
      </c>
      <c r="C75" s="10" t="s">
        <v>17</v>
      </c>
      <c r="D75" s="10" t="s">
        <v>157</v>
      </c>
      <c r="E75" s="10" t="s">
        <v>82</v>
      </c>
      <c r="F75" s="39" t="s">
        <v>1</v>
      </c>
      <c r="G75" s="12">
        <v>2</v>
      </c>
      <c r="H75" s="7"/>
      <c r="I75" s="35"/>
    </row>
    <row r="76" spans="1:9" x14ac:dyDescent="0.25">
      <c r="A76" s="32" t="s">
        <v>66</v>
      </c>
      <c r="B76" s="19"/>
      <c r="C76" s="29"/>
      <c r="D76" s="29"/>
      <c r="E76" s="29"/>
      <c r="F76" s="29"/>
      <c r="G76" s="40"/>
      <c r="H76" s="7"/>
      <c r="I76" s="1"/>
    </row>
    <row r="77" spans="1:9" x14ac:dyDescent="0.25">
      <c r="A77" s="32" t="s">
        <v>67</v>
      </c>
      <c r="B77" s="19"/>
      <c r="C77" s="29"/>
      <c r="D77" s="29"/>
      <c r="E77" s="29" t="s">
        <v>42</v>
      </c>
      <c r="F77" s="29"/>
      <c r="G77" s="40"/>
      <c r="H77" s="7"/>
      <c r="I77" s="1"/>
    </row>
    <row r="78" spans="1:9" ht="168.75" x14ac:dyDescent="0.25">
      <c r="A78" s="15" t="s">
        <v>68</v>
      </c>
      <c r="B78" s="19"/>
      <c r="C78" s="29"/>
      <c r="D78" s="29"/>
      <c r="E78" s="6" t="s">
        <v>118</v>
      </c>
      <c r="F78" s="29"/>
      <c r="G78" s="40"/>
      <c r="H78" s="7"/>
      <c r="I78" s="1"/>
    </row>
    <row r="79" spans="1:9" s="36" customFormat="1" x14ac:dyDescent="0.25">
      <c r="A79" s="9" t="s">
        <v>61</v>
      </c>
      <c r="B79" s="8">
        <f>MAX(B75:B78)+1</f>
        <v>18</v>
      </c>
      <c r="C79" s="10" t="s">
        <v>18</v>
      </c>
      <c r="D79" s="10" t="s">
        <v>157</v>
      </c>
      <c r="E79" s="10" t="s">
        <v>75</v>
      </c>
      <c r="F79" s="39" t="s">
        <v>1</v>
      </c>
      <c r="G79" s="12">
        <v>1</v>
      </c>
      <c r="H79" s="7"/>
      <c r="I79" s="35"/>
    </row>
    <row r="80" spans="1:9" x14ac:dyDescent="0.25">
      <c r="A80" s="32" t="s">
        <v>66</v>
      </c>
      <c r="B80" s="19"/>
      <c r="C80" s="29"/>
      <c r="D80" s="29"/>
      <c r="E80" s="29"/>
      <c r="F80" s="29"/>
      <c r="G80" s="40"/>
      <c r="H80" s="7"/>
      <c r="I80" s="1"/>
    </row>
    <row r="81" spans="1:9" x14ac:dyDescent="0.25">
      <c r="A81" s="32" t="s">
        <v>67</v>
      </c>
      <c r="B81" s="19"/>
      <c r="C81" s="29"/>
      <c r="D81" s="29"/>
      <c r="E81" s="29" t="s">
        <v>42</v>
      </c>
      <c r="F81" s="29"/>
      <c r="G81" s="40"/>
      <c r="H81" s="7"/>
      <c r="I81" s="1"/>
    </row>
    <row r="82" spans="1:9" ht="213.75" x14ac:dyDescent="0.25">
      <c r="A82" s="15" t="s">
        <v>68</v>
      </c>
      <c r="B82" s="19"/>
      <c r="C82" s="29"/>
      <c r="D82" s="29"/>
      <c r="E82" s="6" t="s">
        <v>119</v>
      </c>
      <c r="F82" s="29"/>
      <c r="G82" s="40"/>
      <c r="H82" s="7"/>
      <c r="I82" s="1"/>
    </row>
    <row r="83" spans="1:9" s="36" customFormat="1" x14ac:dyDescent="0.25">
      <c r="A83" s="9" t="s">
        <v>61</v>
      </c>
      <c r="B83" s="8">
        <f>MAX(B79:B82)+1</f>
        <v>19</v>
      </c>
      <c r="C83" s="10" t="s">
        <v>19</v>
      </c>
      <c r="D83" s="10" t="s">
        <v>157</v>
      </c>
      <c r="E83" s="10" t="s">
        <v>83</v>
      </c>
      <c r="F83" s="39" t="s">
        <v>1</v>
      </c>
      <c r="G83" s="12">
        <v>1</v>
      </c>
      <c r="H83" s="7"/>
      <c r="I83" s="35"/>
    </row>
    <row r="84" spans="1:9" x14ac:dyDescent="0.25">
      <c r="A84" s="32" t="s">
        <v>66</v>
      </c>
      <c r="B84" s="19"/>
      <c r="C84" s="29"/>
      <c r="D84" s="29"/>
      <c r="E84" s="29"/>
      <c r="F84" s="29"/>
      <c r="G84" s="40"/>
      <c r="H84" s="7"/>
      <c r="I84" s="1"/>
    </row>
    <row r="85" spans="1:9" x14ac:dyDescent="0.25">
      <c r="A85" s="32" t="s">
        <v>67</v>
      </c>
      <c r="B85" s="19"/>
      <c r="C85" s="29"/>
      <c r="D85" s="29"/>
      <c r="E85" s="29" t="s">
        <v>42</v>
      </c>
      <c r="F85" s="29"/>
      <c r="G85" s="40"/>
      <c r="H85" s="7"/>
      <c r="I85" s="1"/>
    </row>
    <row r="86" spans="1:9" ht="168.75" x14ac:dyDescent="0.25">
      <c r="A86" s="15" t="s">
        <v>68</v>
      </c>
      <c r="B86" s="19"/>
      <c r="C86" s="29"/>
      <c r="D86" s="29"/>
      <c r="E86" s="6" t="s">
        <v>120</v>
      </c>
      <c r="F86" s="29"/>
      <c r="G86" s="40"/>
      <c r="H86" s="7"/>
      <c r="I86" s="1"/>
    </row>
    <row r="87" spans="1:9" s="36" customFormat="1" x14ac:dyDescent="0.25">
      <c r="A87" s="9" t="s">
        <v>61</v>
      </c>
      <c r="B87" s="8">
        <f>MAX(B83:B86)+1</f>
        <v>20</v>
      </c>
      <c r="C87" s="10" t="s">
        <v>20</v>
      </c>
      <c r="D87" s="10" t="s">
        <v>157</v>
      </c>
      <c r="E87" s="10" t="s">
        <v>76</v>
      </c>
      <c r="F87" s="39" t="s">
        <v>1</v>
      </c>
      <c r="G87" s="12">
        <v>3</v>
      </c>
      <c r="H87" s="7"/>
      <c r="I87" s="35"/>
    </row>
    <row r="88" spans="1:9" x14ac:dyDescent="0.25">
      <c r="A88" s="32" t="s">
        <v>66</v>
      </c>
      <c r="B88" s="19"/>
      <c r="C88" s="29"/>
      <c r="D88" s="29"/>
      <c r="E88" s="29"/>
      <c r="F88" s="29"/>
      <c r="G88" s="40"/>
      <c r="H88" s="7"/>
      <c r="I88" s="1"/>
    </row>
    <row r="89" spans="1:9" x14ac:dyDescent="0.25">
      <c r="A89" s="32" t="s">
        <v>67</v>
      </c>
      <c r="B89" s="19"/>
      <c r="C89" s="29"/>
      <c r="D89" s="29"/>
      <c r="E89" s="29" t="s">
        <v>42</v>
      </c>
      <c r="F89" s="29"/>
      <c r="G89" s="40"/>
      <c r="H89" s="7"/>
      <c r="I89" s="1"/>
    </row>
    <row r="90" spans="1:9" ht="213.75" x14ac:dyDescent="0.25">
      <c r="A90" s="15" t="s">
        <v>68</v>
      </c>
      <c r="B90" s="19"/>
      <c r="C90" s="29"/>
      <c r="D90" s="29"/>
      <c r="E90" s="6" t="s">
        <v>121</v>
      </c>
      <c r="F90" s="29"/>
      <c r="G90" s="40"/>
      <c r="H90" s="7"/>
      <c r="I90" s="1"/>
    </row>
    <row r="91" spans="1:9" s="36" customFormat="1" x14ac:dyDescent="0.25">
      <c r="A91" s="9" t="s">
        <v>61</v>
      </c>
      <c r="B91" s="8">
        <f>MAX(B87:B90)+1</f>
        <v>21</v>
      </c>
      <c r="C91" s="10" t="s">
        <v>21</v>
      </c>
      <c r="D91" s="10" t="s">
        <v>157</v>
      </c>
      <c r="E91" s="10" t="s">
        <v>84</v>
      </c>
      <c r="F91" s="39" t="s">
        <v>1</v>
      </c>
      <c r="G91" s="12">
        <v>3</v>
      </c>
      <c r="H91" s="7"/>
      <c r="I91" s="35"/>
    </row>
    <row r="92" spans="1:9" x14ac:dyDescent="0.25">
      <c r="A92" s="32" t="s">
        <v>66</v>
      </c>
      <c r="B92" s="19"/>
      <c r="C92" s="29"/>
      <c r="D92" s="29"/>
      <c r="E92" s="29"/>
      <c r="F92" s="29"/>
      <c r="G92" s="40"/>
      <c r="H92" s="7"/>
      <c r="I92" s="1"/>
    </row>
    <row r="93" spans="1:9" x14ac:dyDescent="0.25">
      <c r="A93" s="32" t="s">
        <v>67</v>
      </c>
      <c r="B93" s="19"/>
      <c r="C93" s="29"/>
      <c r="D93" s="29"/>
      <c r="E93" s="29" t="s">
        <v>42</v>
      </c>
      <c r="F93" s="29"/>
      <c r="G93" s="40"/>
      <c r="H93" s="7"/>
      <c r="I93" s="1"/>
    </row>
    <row r="94" spans="1:9" ht="168.75" x14ac:dyDescent="0.25">
      <c r="A94" s="15" t="s">
        <v>68</v>
      </c>
      <c r="B94" s="19"/>
      <c r="C94" s="29"/>
      <c r="D94" s="29"/>
      <c r="E94" s="6" t="s">
        <v>122</v>
      </c>
      <c r="F94" s="29"/>
      <c r="G94" s="40"/>
      <c r="H94" s="7"/>
      <c r="I94" s="1"/>
    </row>
    <row r="95" spans="1:9" s="36" customFormat="1" x14ac:dyDescent="0.25">
      <c r="A95" s="9" t="s">
        <v>61</v>
      </c>
      <c r="B95" s="8">
        <f>MAX(B91:B94)+1</f>
        <v>22</v>
      </c>
      <c r="C95" s="10" t="s">
        <v>22</v>
      </c>
      <c r="D95" s="10" t="s">
        <v>157</v>
      </c>
      <c r="E95" s="10" t="s">
        <v>77</v>
      </c>
      <c r="F95" s="39" t="s">
        <v>1</v>
      </c>
      <c r="G95" s="12">
        <v>2</v>
      </c>
      <c r="H95" s="7"/>
      <c r="I95" s="35"/>
    </row>
    <row r="96" spans="1:9" x14ac:dyDescent="0.25">
      <c r="A96" s="32" t="s">
        <v>66</v>
      </c>
      <c r="B96" s="19"/>
      <c r="C96" s="29"/>
      <c r="D96" s="29"/>
      <c r="E96" s="29"/>
      <c r="F96" s="29"/>
      <c r="G96" s="40"/>
      <c r="H96" s="7"/>
      <c r="I96" s="1"/>
    </row>
    <row r="97" spans="1:9" x14ac:dyDescent="0.25">
      <c r="A97" s="32" t="s">
        <v>67</v>
      </c>
      <c r="B97" s="19"/>
      <c r="C97" s="29"/>
      <c r="D97" s="29"/>
      <c r="E97" s="29" t="s">
        <v>42</v>
      </c>
      <c r="F97" s="29"/>
      <c r="G97" s="40"/>
      <c r="H97" s="7"/>
      <c r="I97" s="1"/>
    </row>
    <row r="98" spans="1:9" ht="157.5" x14ac:dyDescent="0.25">
      <c r="A98" s="15" t="s">
        <v>68</v>
      </c>
      <c r="B98" s="19"/>
      <c r="C98" s="29"/>
      <c r="D98" s="29"/>
      <c r="E98" s="6" t="s">
        <v>123</v>
      </c>
      <c r="F98" s="29"/>
      <c r="G98" s="40"/>
      <c r="H98" s="7"/>
      <c r="I98" s="1"/>
    </row>
    <row r="99" spans="1:9" s="36" customFormat="1" x14ac:dyDescent="0.25">
      <c r="A99" s="9" t="s">
        <v>61</v>
      </c>
      <c r="B99" s="8">
        <f>MAX(B95:B98)+1</f>
        <v>23</v>
      </c>
      <c r="C99" s="10" t="s">
        <v>86</v>
      </c>
      <c r="D99" s="10" t="s">
        <v>63</v>
      </c>
      <c r="E99" s="10" t="s">
        <v>85</v>
      </c>
      <c r="F99" s="39" t="s">
        <v>1</v>
      </c>
      <c r="G99" s="12">
        <v>2</v>
      </c>
      <c r="H99" s="7"/>
      <c r="I99" s="35"/>
    </row>
    <row r="100" spans="1:9" x14ac:dyDescent="0.25">
      <c r="A100" s="32" t="s">
        <v>66</v>
      </c>
      <c r="B100" s="19"/>
      <c r="C100" s="29"/>
      <c r="D100" s="29"/>
      <c r="E100" s="29"/>
      <c r="F100" s="29"/>
      <c r="G100" s="40"/>
      <c r="H100" s="7"/>
      <c r="I100" s="1"/>
    </row>
    <row r="101" spans="1:9" x14ac:dyDescent="0.25">
      <c r="A101" s="32" t="s">
        <v>67</v>
      </c>
      <c r="B101" s="19"/>
      <c r="C101" s="29"/>
      <c r="D101" s="29"/>
      <c r="E101" s="29" t="s">
        <v>42</v>
      </c>
      <c r="F101" s="29"/>
      <c r="G101" s="40"/>
      <c r="H101" s="7"/>
      <c r="I101" s="1"/>
    </row>
    <row r="102" spans="1:9" ht="135" x14ac:dyDescent="0.25">
      <c r="A102" s="15" t="s">
        <v>68</v>
      </c>
      <c r="B102" s="19"/>
      <c r="C102" s="29"/>
      <c r="D102" s="29"/>
      <c r="E102" s="6" t="s">
        <v>102</v>
      </c>
      <c r="F102" s="29"/>
      <c r="G102" s="40"/>
      <c r="H102" s="7"/>
      <c r="I102" s="1"/>
    </row>
    <row r="103" spans="1:9" s="36" customFormat="1" x14ac:dyDescent="0.25">
      <c r="A103" s="9" t="s">
        <v>61</v>
      </c>
      <c r="B103" s="8">
        <f>MAX(B99:B102)+1</f>
        <v>24</v>
      </c>
      <c r="C103" s="10" t="s">
        <v>125</v>
      </c>
      <c r="D103" s="10" t="s">
        <v>157</v>
      </c>
      <c r="E103" s="10" t="s">
        <v>87</v>
      </c>
      <c r="F103" s="39" t="s">
        <v>1</v>
      </c>
      <c r="G103" s="12">
        <v>1</v>
      </c>
      <c r="H103" s="7"/>
      <c r="I103" s="35"/>
    </row>
    <row r="104" spans="1:9" x14ac:dyDescent="0.25">
      <c r="A104" s="32" t="s">
        <v>66</v>
      </c>
      <c r="B104" s="19"/>
      <c r="C104" s="29"/>
      <c r="D104" s="29"/>
      <c r="E104" s="29"/>
      <c r="F104" s="29"/>
      <c r="G104" s="40"/>
      <c r="H104" s="7"/>
      <c r="I104" s="1"/>
    </row>
    <row r="105" spans="1:9" x14ac:dyDescent="0.25">
      <c r="A105" s="32" t="s">
        <v>67</v>
      </c>
      <c r="B105" s="19"/>
      <c r="C105" s="29"/>
      <c r="D105" s="29"/>
      <c r="E105" s="29" t="s">
        <v>42</v>
      </c>
      <c r="F105" s="29"/>
      <c r="G105" s="40"/>
      <c r="H105" s="7"/>
      <c r="I105" s="1"/>
    </row>
    <row r="106" spans="1:9" ht="213.75" x14ac:dyDescent="0.25">
      <c r="A106" s="15" t="s">
        <v>68</v>
      </c>
      <c r="B106" s="19"/>
      <c r="C106" s="29"/>
      <c r="D106" s="29"/>
      <c r="E106" s="6" t="s">
        <v>126</v>
      </c>
      <c r="F106" s="29"/>
      <c r="G106" s="40"/>
      <c r="H106" s="7"/>
      <c r="I106" s="1"/>
    </row>
    <row r="107" spans="1:9" x14ac:dyDescent="0.25">
      <c r="A107" s="9" t="s">
        <v>61</v>
      </c>
      <c r="B107" s="8">
        <f>MAX(B99:B103)+1</f>
        <v>25</v>
      </c>
      <c r="C107" s="10" t="s">
        <v>89</v>
      </c>
      <c r="D107" s="10" t="s">
        <v>157</v>
      </c>
      <c r="E107" s="10" t="s">
        <v>88</v>
      </c>
      <c r="F107" s="39" t="s">
        <v>1</v>
      </c>
      <c r="G107" s="12">
        <v>1</v>
      </c>
      <c r="H107" s="7"/>
      <c r="I107" s="1"/>
    </row>
    <row r="108" spans="1:9" x14ac:dyDescent="0.25">
      <c r="A108" s="32" t="s">
        <v>66</v>
      </c>
      <c r="B108" s="19"/>
      <c r="C108" s="29"/>
      <c r="D108" s="29"/>
      <c r="E108" s="29"/>
      <c r="F108" s="29"/>
      <c r="G108" s="40"/>
      <c r="H108" s="7"/>
      <c r="I108" s="1"/>
    </row>
    <row r="109" spans="1:9" x14ac:dyDescent="0.25">
      <c r="A109" s="32" t="s">
        <v>67</v>
      </c>
      <c r="B109" s="19"/>
      <c r="C109" s="29"/>
      <c r="D109" s="29"/>
      <c r="E109" s="29" t="s">
        <v>42</v>
      </c>
      <c r="F109" s="29"/>
      <c r="G109" s="40"/>
      <c r="H109" s="7"/>
      <c r="I109" s="1"/>
    </row>
    <row r="110" spans="1:9" ht="168.75" x14ac:dyDescent="0.25">
      <c r="A110" s="15" t="s">
        <v>68</v>
      </c>
      <c r="B110" s="19"/>
      <c r="C110" s="29"/>
      <c r="D110" s="29"/>
      <c r="E110" s="6" t="s">
        <v>124</v>
      </c>
      <c r="F110" s="29"/>
      <c r="G110" s="40"/>
      <c r="H110" s="7"/>
      <c r="I110" s="1"/>
    </row>
    <row r="111" spans="1:9" x14ac:dyDescent="0.25">
      <c r="A111" s="9" t="s">
        <v>61</v>
      </c>
      <c r="B111" s="8">
        <f>MAX(B99:B110)+1</f>
        <v>26</v>
      </c>
      <c r="C111" s="10" t="s">
        <v>127</v>
      </c>
      <c r="D111" s="10" t="s">
        <v>157</v>
      </c>
      <c r="E111" s="10" t="s">
        <v>109</v>
      </c>
      <c r="F111" s="39" t="s">
        <v>1</v>
      </c>
      <c r="G111" s="12">
        <v>3</v>
      </c>
      <c r="H111" s="7"/>
      <c r="I111" s="1"/>
    </row>
    <row r="112" spans="1:9" x14ac:dyDescent="0.25">
      <c r="A112" s="32" t="s">
        <v>66</v>
      </c>
      <c r="B112" s="19"/>
      <c r="C112" s="29"/>
      <c r="D112" s="29"/>
      <c r="E112" s="29"/>
      <c r="F112" s="29"/>
      <c r="G112" s="40"/>
      <c r="H112" s="7"/>
      <c r="I112" s="1"/>
    </row>
    <row r="113" spans="1:9" x14ac:dyDescent="0.25">
      <c r="A113" s="32" t="s">
        <v>67</v>
      </c>
      <c r="B113" s="19"/>
      <c r="C113" s="29"/>
      <c r="D113" s="29"/>
      <c r="E113" s="29" t="s">
        <v>42</v>
      </c>
      <c r="F113" s="29"/>
      <c r="G113" s="40"/>
      <c r="H113" s="7"/>
      <c r="I113" s="1"/>
    </row>
    <row r="114" spans="1:9" ht="213.75" x14ac:dyDescent="0.25">
      <c r="A114" s="15" t="s">
        <v>68</v>
      </c>
      <c r="B114" s="19"/>
      <c r="C114" s="29"/>
      <c r="D114" s="29"/>
      <c r="E114" s="6" t="s">
        <v>128</v>
      </c>
      <c r="F114" s="29"/>
      <c r="G114" s="40"/>
      <c r="H114" s="7"/>
      <c r="I114" s="1"/>
    </row>
    <row r="115" spans="1:9" s="36" customFormat="1" x14ac:dyDescent="0.25">
      <c r="A115" s="9" t="s">
        <v>61</v>
      </c>
      <c r="B115" s="8">
        <f>MAX(B103:B114)+1</f>
        <v>27</v>
      </c>
      <c r="C115" s="10" t="s">
        <v>91</v>
      </c>
      <c r="D115" s="10" t="s">
        <v>157</v>
      </c>
      <c r="E115" s="10" t="s">
        <v>90</v>
      </c>
      <c r="F115" s="39" t="s">
        <v>1</v>
      </c>
      <c r="G115" s="12">
        <v>3</v>
      </c>
      <c r="H115" s="7"/>
      <c r="I115" s="35"/>
    </row>
    <row r="116" spans="1:9" x14ac:dyDescent="0.25">
      <c r="A116" s="32" t="s">
        <v>66</v>
      </c>
      <c r="B116" s="19"/>
      <c r="C116" s="29"/>
      <c r="D116" s="29"/>
      <c r="E116" s="29"/>
      <c r="F116" s="29"/>
      <c r="G116" s="40"/>
      <c r="H116" s="7"/>
      <c r="I116" s="1"/>
    </row>
    <row r="117" spans="1:9" x14ac:dyDescent="0.25">
      <c r="A117" s="32" t="s">
        <v>67</v>
      </c>
      <c r="B117" s="19"/>
      <c r="C117" s="29"/>
      <c r="D117" s="29"/>
      <c r="E117" s="29" t="s">
        <v>42</v>
      </c>
      <c r="F117" s="29"/>
      <c r="G117" s="40"/>
      <c r="H117" s="7"/>
      <c r="I117" s="1"/>
    </row>
    <row r="118" spans="1:9" ht="168.75" x14ac:dyDescent="0.25">
      <c r="A118" s="15" t="s">
        <v>68</v>
      </c>
      <c r="B118" s="19"/>
      <c r="C118" s="29"/>
      <c r="D118" s="29"/>
      <c r="E118" s="6" t="s">
        <v>129</v>
      </c>
      <c r="F118" s="29"/>
      <c r="G118" s="40"/>
      <c r="H118" s="7"/>
      <c r="I118" s="1"/>
    </row>
    <row r="119" spans="1:9" s="36" customFormat="1" x14ac:dyDescent="0.25">
      <c r="A119" s="9" t="s">
        <v>61</v>
      </c>
      <c r="B119" s="8">
        <f>MAX(B107:B118)+1</f>
        <v>28</v>
      </c>
      <c r="C119" s="10" t="s">
        <v>130</v>
      </c>
      <c r="D119" s="10" t="s">
        <v>157</v>
      </c>
      <c r="E119" s="10" t="s">
        <v>92</v>
      </c>
      <c r="F119" s="39" t="s">
        <v>1</v>
      </c>
      <c r="G119" s="12">
        <v>1</v>
      </c>
      <c r="H119" s="7"/>
      <c r="I119" s="35"/>
    </row>
    <row r="120" spans="1:9" x14ac:dyDescent="0.25">
      <c r="A120" s="32" t="s">
        <v>66</v>
      </c>
      <c r="B120" s="19"/>
      <c r="C120" s="29"/>
      <c r="D120" s="29"/>
      <c r="E120" s="29"/>
      <c r="F120" s="29"/>
      <c r="G120" s="40"/>
      <c r="H120" s="7"/>
      <c r="I120" s="1"/>
    </row>
    <row r="121" spans="1:9" x14ac:dyDescent="0.25">
      <c r="A121" s="32" t="s">
        <v>67</v>
      </c>
      <c r="B121" s="19"/>
      <c r="C121" s="29"/>
      <c r="D121" s="29"/>
      <c r="E121" s="29" t="s">
        <v>42</v>
      </c>
      <c r="F121" s="29"/>
      <c r="G121" s="40"/>
      <c r="H121" s="7"/>
      <c r="I121" s="1"/>
    </row>
    <row r="122" spans="1:9" ht="213.75" x14ac:dyDescent="0.25">
      <c r="A122" s="15" t="s">
        <v>68</v>
      </c>
      <c r="B122" s="19"/>
      <c r="C122" s="29"/>
      <c r="D122" s="29"/>
      <c r="E122" s="6" t="s">
        <v>131</v>
      </c>
      <c r="F122" s="29"/>
      <c r="G122" s="40"/>
      <c r="H122" s="7"/>
      <c r="I122" s="1"/>
    </row>
    <row r="123" spans="1:9" s="36" customFormat="1" x14ac:dyDescent="0.25">
      <c r="A123" s="9" t="s">
        <v>61</v>
      </c>
      <c r="B123" s="8">
        <f>MAX(B119:B122)+1</f>
        <v>29</v>
      </c>
      <c r="C123" s="10" t="s">
        <v>94</v>
      </c>
      <c r="D123" s="10" t="s">
        <v>157</v>
      </c>
      <c r="E123" s="10" t="s">
        <v>93</v>
      </c>
      <c r="F123" s="39" t="s">
        <v>1</v>
      </c>
      <c r="G123" s="12">
        <v>1</v>
      </c>
      <c r="H123" s="7"/>
      <c r="I123" s="35"/>
    </row>
    <row r="124" spans="1:9" x14ac:dyDescent="0.25">
      <c r="A124" s="32" t="s">
        <v>66</v>
      </c>
      <c r="B124" s="19"/>
      <c r="C124" s="29"/>
      <c r="D124" s="29"/>
      <c r="E124" s="29"/>
      <c r="F124" s="29"/>
      <c r="G124" s="40"/>
      <c r="H124" s="7"/>
      <c r="I124" s="1"/>
    </row>
    <row r="125" spans="1:9" x14ac:dyDescent="0.25">
      <c r="A125" s="32" t="s">
        <v>67</v>
      </c>
      <c r="B125" s="19"/>
      <c r="C125" s="29"/>
      <c r="D125" s="29"/>
      <c r="E125" s="29" t="s">
        <v>42</v>
      </c>
      <c r="F125" s="29"/>
      <c r="G125" s="40"/>
      <c r="H125" s="7"/>
      <c r="I125" s="1"/>
    </row>
    <row r="126" spans="1:9" ht="168.75" x14ac:dyDescent="0.25">
      <c r="A126" s="15" t="s">
        <v>68</v>
      </c>
      <c r="B126" s="19"/>
      <c r="C126" s="29"/>
      <c r="D126" s="29"/>
      <c r="E126" s="6" t="s">
        <v>132</v>
      </c>
      <c r="F126" s="29"/>
      <c r="G126" s="40"/>
      <c r="H126" s="7"/>
      <c r="I126" s="1"/>
    </row>
    <row r="127" spans="1:9" s="36" customFormat="1" x14ac:dyDescent="0.25">
      <c r="A127" s="9" t="s">
        <v>61</v>
      </c>
      <c r="B127" s="8">
        <f>MAX(B123:B126)+1</f>
        <v>30</v>
      </c>
      <c r="C127" s="10" t="s">
        <v>133</v>
      </c>
      <c r="D127" s="10" t="s">
        <v>157</v>
      </c>
      <c r="E127" s="10" t="s">
        <v>80</v>
      </c>
      <c r="F127" s="39" t="s">
        <v>1</v>
      </c>
      <c r="G127" s="12">
        <v>5</v>
      </c>
      <c r="H127" s="7"/>
      <c r="I127" s="35"/>
    </row>
    <row r="128" spans="1:9" x14ac:dyDescent="0.25">
      <c r="A128" s="32" t="s">
        <v>66</v>
      </c>
      <c r="B128" s="19"/>
      <c r="C128" s="29"/>
      <c r="D128" s="29"/>
      <c r="E128" s="29"/>
      <c r="F128" s="29"/>
      <c r="G128" s="40"/>
      <c r="H128" s="7"/>
      <c r="I128" s="1"/>
    </row>
    <row r="129" spans="1:9" x14ac:dyDescent="0.25">
      <c r="A129" s="32" t="s">
        <v>67</v>
      </c>
      <c r="B129" s="19"/>
      <c r="C129" s="29"/>
      <c r="D129" s="29"/>
      <c r="E129" s="29" t="s">
        <v>42</v>
      </c>
      <c r="F129" s="29"/>
      <c r="G129" s="40"/>
      <c r="H129" s="7"/>
      <c r="I129" s="1"/>
    </row>
    <row r="130" spans="1:9" ht="213.75" x14ac:dyDescent="0.25">
      <c r="A130" s="15" t="s">
        <v>68</v>
      </c>
      <c r="B130" s="19"/>
      <c r="C130" s="29"/>
      <c r="D130" s="29"/>
      <c r="E130" s="6" t="s">
        <v>134</v>
      </c>
      <c r="F130" s="29"/>
      <c r="G130" s="40"/>
      <c r="H130" s="7"/>
      <c r="I130" s="1"/>
    </row>
    <row r="131" spans="1:9" s="36" customFormat="1" x14ac:dyDescent="0.25">
      <c r="A131" s="9" t="s">
        <v>61</v>
      </c>
      <c r="B131" s="8">
        <f>MAX(B127:B127)+1</f>
        <v>31</v>
      </c>
      <c r="C131" s="10" t="s">
        <v>135</v>
      </c>
      <c r="D131" s="10" t="s">
        <v>157</v>
      </c>
      <c r="E131" s="10" t="s">
        <v>95</v>
      </c>
      <c r="F131" s="39" t="s">
        <v>1</v>
      </c>
      <c r="G131" s="12">
        <v>5</v>
      </c>
      <c r="H131" s="7"/>
      <c r="I131" s="35"/>
    </row>
    <row r="132" spans="1:9" x14ac:dyDescent="0.25">
      <c r="A132" s="32" t="s">
        <v>66</v>
      </c>
      <c r="B132" s="19"/>
      <c r="C132" s="29"/>
      <c r="D132" s="29"/>
      <c r="E132" s="29"/>
      <c r="F132" s="29"/>
      <c r="G132" s="40"/>
      <c r="H132" s="7"/>
      <c r="I132" s="1"/>
    </row>
    <row r="133" spans="1:9" x14ac:dyDescent="0.25">
      <c r="A133" s="32" t="s">
        <v>67</v>
      </c>
      <c r="B133" s="19"/>
      <c r="C133" s="29"/>
      <c r="D133" s="29"/>
      <c r="E133" s="29" t="s">
        <v>42</v>
      </c>
      <c r="F133" s="29"/>
      <c r="G133" s="40"/>
      <c r="H133" s="7"/>
      <c r="I133" s="1"/>
    </row>
    <row r="134" spans="1:9" ht="168.75" x14ac:dyDescent="0.25">
      <c r="A134" s="15" t="s">
        <v>68</v>
      </c>
      <c r="B134" s="19"/>
      <c r="C134" s="29"/>
      <c r="D134" s="29"/>
      <c r="E134" s="6" t="s">
        <v>136</v>
      </c>
      <c r="F134" s="29"/>
      <c r="G134" s="40"/>
      <c r="H134" s="7"/>
      <c r="I134" s="1"/>
    </row>
    <row r="135" spans="1:9" s="36" customFormat="1" x14ac:dyDescent="0.25">
      <c r="A135" s="9" t="s">
        <v>61</v>
      </c>
      <c r="B135" s="8">
        <f>MAX(B127:B131)+1</f>
        <v>32</v>
      </c>
      <c r="C135" s="10" t="s">
        <v>137</v>
      </c>
      <c r="D135" s="10" t="s">
        <v>157</v>
      </c>
      <c r="E135" s="10" t="s">
        <v>81</v>
      </c>
      <c r="F135" s="39" t="s">
        <v>1</v>
      </c>
      <c r="G135" s="12">
        <v>1</v>
      </c>
      <c r="H135" s="7"/>
      <c r="I135" s="35"/>
    </row>
    <row r="136" spans="1:9" x14ac:dyDescent="0.25">
      <c r="A136" s="32" t="s">
        <v>66</v>
      </c>
      <c r="B136" s="19"/>
      <c r="C136" s="29"/>
      <c r="D136" s="29"/>
      <c r="E136" s="29"/>
      <c r="F136" s="29"/>
      <c r="G136" s="40"/>
      <c r="H136" s="7"/>
      <c r="I136" s="1"/>
    </row>
    <row r="137" spans="1:9" x14ac:dyDescent="0.25">
      <c r="A137" s="32" t="s">
        <v>67</v>
      </c>
      <c r="B137" s="19"/>
      <c r="C137" s="29"/>
      <c r="D137" s="29"/>
      <c r="E137" s="29" t="s">
        <v>42</v>
      </c>
      <c r="F137" s="29"/>
      <c r="G137" s="40"/>
      <c r="H137" s="7"/>
      <c r="I137" s="1"/>
    </row>
    <row r="138" spans="1:9" ht="225" x14ac:dyDescent="0.25">
      <c r="A138" s="15" t="s">
        <v>68</v>
      </c>
      <c r="B138" s="19"/>
      <c r="C138" s="29"/>
      <c r="D138" s="29"/>
      <c r="E138" s="6" t="s">
        <v>138</v>
      </c>
      <c r="F138" s="29"/>
      <c r="G138" s="40"/>
      <c r="H138" s="7"/>
      <c r="I138" s="1"/>
    </row>
    <row r="139" spans="1:9" s="36" customFormat="1" x14ac:dyDescent="0.25">
      <c r="A139" s="9" t="s">
        <v>61</v>
      </c>
      <c r="B139" s="8">
        <f>MAX(B131:B138)+1</f>
        <v>33</v>
      </c>
      <c r="C139" s="10" t="s">
        <v>97</v>
      </c>
      <c r="D139" s="10" t="s">
        <v>157</v>
      </c>
      <c r="E139" s="10" t="s">
        <v>96</v>
      </c>
      <c r="F139" s="39" t="s">
        <v>1</v>
      </c>
      <c r="G139" s="12">
        <v>1</v>
      </c>
      <c r="H139" s="7"/>
      <c r="I139" s="35"/>
    </row>
    <row r="140" spans="1:9" x14ac:dyDescent="0.25">
      <c r="A140" s="32" t="s">
        <v>66</v>
      </c>
      <c r="B140" s="19"/>
      <c r="C140" s="29"/>
      <c r="D140" s="29"/>
      <c r="E140" s="29"/>
      <c r="F140" s="29"/>
      <c r="G140" s="40"/>
      <c r="H140" s="7"/>
      <c r="I140" s="1"/>
    </row>
    <row r="141" spans="1:9" x14ac:dyDescent="0.25">
      <c r="A141" s="32" t="s">
        <v>67</v>
      </c>
      <c r="B141" s="19"/>
      <c r="C141" s="29"/>
      <c r="D141" s="29"/>
      <c r="E141" s="29" t="s">
        <v>42</v>
      </c>
      <c r="F141" s="29"/>
      <c r="G141" s="40"/>
      <c r="H141" s="7"/>
      <c r="I141" s="1"/>
    </row>
    <row r="142" spans="1:9" ht="180" x14ac:dyDescent="0.25">
      <c r="A142" s="15" t="s">
        <v>68</v>
      </c>
      <c r="B142" s="19"/>
      <c r="C142" s="29"/>
      <c r="D142" s="29"/>
      <c r="E142" s="6" t="s">
        <v>139</v>
      </c>
      <c r="F142" s="29"/>
      <c r="G142" s="40"/>
      <c r="H142" s="7"/>
      <c r="I142" s="1"/>
    </row>
    <row r="143" spans="1:9" s="36" customFormat="1" x14ac:dyDescent="0.25">
      <c r="A143" s="9" t="s">
        <v>61</v>
      </c>
      <c r="B143" s="8">
        <f>MAX(B135:B142)+1</f>
        <v>34</v>
      </c>
      <c r="C143" s="10" t="s">
        <v>140</v>
      </c>
      <c r="D143" s="10" t="s">
        <v>157</v>
      </c>
      <c r="E143" s="10" t="s">
        <v>78</v>
      </c>
      <c r="F143" s="39" t="s">
        <v>1</v>
      </c>
      <c r="G143" s="12">
        <v>2</v>
      </c>
      <c r="H143" s="7"/>
      <c r="I143" s="35"/>
    </row>
    <row r="144" spans="1:9" x14ac:dyDescent="0.25">
      <c r="A144" s="32" t="s">
        <v>66</v>
      </c>
      <c r="B144" s="19"/>
      <c r="C144" s="29"/>
      <c r="D144" s="29"/>
      <c r="E144" s="29"/>
      <c r="F144" s="29"/>
      <c r="G144" s="40"/>
      <c r="H144" s="7"/>
      <c r="I144" s="1"/>
    </row>
    <row r="145" spans="1:9" x14ac:dyDescent="0.25">
      <c r="A145" s="32" t="s">
        <v>67</v>
      </c>
      <c r="B145" s="19"/>
      <c r="C145" s="29"/>
      <c r="D145" s="29"/>
      <c r="E145" s="29" t="s">
        <v>42</v>
      </c>
      <c r="F145" s="29"/>
      <c r="G145" s="40"/>
      <c r="H145" s="7"/>
      <c r="I145" s="1"/>
    </row>
    <row r="146" spans="1:9" ht="213.75" x14ac:dyDescent="0.25">
      <c r="A146" s="15" t="s">
        <v>68</v>
      </c>
      <c r="B146" s="19"/>
      <c r="C146" s="29"/>
      <c r="D146" s="29"/>
      <c r="E146" s="6" t="s">
        <v>141</v>
      </c>
      <c r="F146" s="29"/>
      <c r="G146" s="40"/>
      <c r="H146" s="7"/>
      <c r="I146" s="1"/>
    </row>
    <row r="147" spans="1:9" s="36" customFormat="1" x14ac:dyDescent="0.25">
      <c r="A147" s="9" t="s">
        <v>61</v>
      </c>
      <c r="B147" s="8">
        <f>MAX(B143:B143)+1</f>
        <v>35</v>
      </c>
      <c r="C147" s="10" t="s">
        <v>142</v>
      </c>
      <c r="D147" s="10" t="s">
        <v>157</v>
      </c>
      <c r="E147" s="10" t="s">
        <v>98</v>
      </c>
      <c r="F147" s="39" t="s">
        <v>1</v>
      </c>
      <c r="G147" s="12">
        <v>2</v>
      </c>
      <c r="H147" s="7"/>
      <c r="I147" s="35"/>
    </row>
    <row r="148" spans="1:9" x14ac:dyDescent="0.25">
      <c r="A148" s="32" t="s">
        <v>66</v>
      </c>
      <c r="B148" s="19"/>
      <c r="C148" s="29"/>
      <c r="D148" s="29"/>
      <c r="E148" s="29"/>
      <c r="F148" s="29"/>
      <c r="G148" s="40"/>
      <c r="H148" s="7"/>
      <c r="I148" s="1"/>
    </row>
    <row r="149" spans="1:9" x14ac:dyDescent="0.25">
      <c r="A149" s="32" t="s">
        <v>67</v>
      </c>
      <c r="B149" s="19"/>
      <c r="C149" s="29"/>
      <c r="D149" s="29"/>
      <c r="E149" s="29" t="s">
        <v>42</v>
      </c>
      <c r="F149" s="29"/>
      <c r="G149" s="40"/>
      <c r="H149" s="7"/>
      <c r="I149" s="1"/>
    </row>
    <row r="150" spans="1:9" ht="168.75" x14ac:dyDescent="0.25">
      <c r="A150" s="15" t="s">
        <v>68</v>
      </c>
      <c r="B150" s="19"/>
      <c r="C150" s="29"/>
      <c r="D150" s="29"/>
      <c r="E150" s="6" t="s">
        <v>143</v>
      </c>
      <c r="F150" s="29"/>
      <c r="G150" s="40"/>
      <c r="H150" s="7"/>
      <c r="I150" s="1"/>
    </row>
    <row r="151" spans="1:9" s="36" customFormat="1" x14ac:dyDescent="0.25">
      <c r="A151" s="9" t="s">
        <v>61</v>
      </c>
      <c r="B151" s="8">
        <f>MAX(B143:B147)+1</f>
        <v>36</v>
      </c>
      <c r="C151" s="10" t="s">
        <v>144</v>
      </c>
      <c r="D151" s="10" t="s">
        <v>157</v>
      </c>
      <c r="E151" s="10" t="s">
        <v>99</v>
      </c>
      <c r="F151" s="39" t="s">
        <v>1</v>
      </c>
      <c r="G151" s="12">
        <v>4</v>
      </c>
      <c r="H151" s="7"/>
      <c r="I151" s="35"/>
    </row>
    <row r="152" spans="1:9" x14ac:dyDescent="0.25">
      <c r="A152" s="32" t="s">
        <v>66</v>
      </c>
      <c r="B152" s="19"/>
      <c r="C152" s="29"/>
      <c r="D152" s="29"/>
      <c r="E152" s="29"/>
      <c r="F152" s="29"/>
      <c r="G152" s="40"/>
      <c r="H152" s="7"/>
      <c r="I152" s="1"/>
    </row>
    <row r="153" spans="1:9" x14ac:dyDescent="0.25">
      <c r="A153" s="32" t="s">
        <v>67</v>
      </c>
      <c r="B153" s="19"/>
      <c r="C153" s="29"/>
      <c r="D153" s="29"/>
      <c r="E153" s="29" t="s">
        <v>42</v>
      </c>
      <c r="F153" s="29"/>
      <c r="G153" s="40"/>
      <c r="H153" s="7"/>
      <c r="I153" s="1"/>
    </row>
    <row r="154" spans="1:9" ht="213.75" x14ac:dyDescent="0.25">
      <c r="A154" s="15" t="s">
        <v>68</v>
      </c>
      <c r="B154" s="19"/>
      <c r="C154" s="29"/>
      <c r="D154" s="29"/>
      <c r="E154" s="6" t="s">
        <v>145</v>
      </c>
      <c r="F154" s="29"/>
      <c r="G154" s="40"/>
      <c r="H154" s="7"/>
      <c r="I154" s="1"/>
    </row>
    <row r="155" spans="1:9" s="36" customFormat="1" x14ac:dyDescent="0.25">
      <c r="A155" s="9" t="s">
        <v>61</v>
      </c>
      <c r="B155" s="8">
        <f>MAX(B143:B151)+1</f>
        <v>37</v>
      </c>
      <c r="C155" s="10" t="s">
        <v>101</v>
      </c>
      <c r="D155" s="10" t="s">
        <v>157</v>
      </c>
      <c r="E155" s="10" t="s">
        <v>100</v>
      </c>
      <c r="F155" s="39" t="s">
        <v>1</v>
      </c>
      <c r="G155" s="12">
        <v>4</v>
      </c>
      <c r="H155" s="7"/>
      <c r="I155" s="35"/>
    </row>
    <row r="156" spans="1:9" x14ac:dyDescent="0.25">
      <c r="A156" s="32" t="s">
        <v>66</v>
      </c>
      <c r="B156" s="19"/>
      <c r="C156" s="29"/>
      <c r="D156" s="29"/>
      <c r="E156" s="29"/>
      <c r="F156" s="29"/>
      <c r="G156" s="40"/>
      <c r="H156" s="7"/>
      <c r="I156" s="1"/>
    </row>
    <row r="157" spans="1:9" x14ac:dyDescent="0.25">
      <c r="A157" s="32" t="s">
        <v>67</v>
      </c>
      <c r="B157" s="19"/>
      <c r="C157" s="29"/>
      <c r="D157" s="29"/>
      <c r="E157" s="29" t="s">
        <v>42</v>
      </c>
      <c r="F157" s="29"/>
      <c r="G157" s="40"/>
      <c r="H157" s="7"/>
      <c r="I157" s="1"/>
    </row>
    <row r="158" spans="1:9" ht="168.75" x14ac:dyDescent="0.25">
      <c r="A158" s="15" t="s">
        <v>68</v>
      </c>
      <c r="B158" s="19"/>
      <c r="C158" s="29"/>
      <c r="D158" s="29"/>
      <c r="E158" s="6" t="s">
        <v>146</v>
      </c>
      <c r="F158" s="29"/>
      <c r="G158" s="40"/>
      <c r="H158" s="7"/>
      <c r="I158" s="1"/>
    </row>
    <row r="159" spans="1:9" s="36" customFormat="1" x14ac:dyDescent="0.25">
      <c r="A159" s="9" t="s">
        <v>61</v>
      </c>
      <c r="B159" s="8">
        <f>MAX(B155:B158)+1</f>
        <v>38</v>
      </c>
      <c r="C159" s="10" t="s">
        <v>24</v>
      </c>
      <c r="D159" s="10" t="s">
        <v>157</v>
      </c>
      <c r="E159" s="10" t="s">
        <v>25</v>
      </c>
      <c r="F159" s="39" t="s">
        <v>1</v>
      </c>
      <c r="G159" s="12">
        <v>1</v>
      </c>
      <c r="H159" s="7"/>
      <c r="I159" s="35"/>
    </row>
    <row r="160" spans="1:9" x14ac:dyDescent="0.25">
      <c r="A160" s="32" t="s">
        <v>66</v>
      </c>
      <c r="B160" s="19"/>
      <c r="C160" s="29"/>
      <c r="D160" s="29"/>
      <c r="E160" s="29"/>
      <c r="F160" s="29"/>
      <c r="G160" s="40"/>
      <c r="H160" s="7"/>
      <c r="I160" s="1"/>
    </row>
    <row r="161" spans="1:9" x14ac:dyDescent="0.25">
      <c r="A161" s="32" t="s">
        <v>67</v>
      </c>
      <c r="B161" s="19"/>
      <c r="C161" s="29"/>
      <c r="D161" s="29"/>
      <c r="E161" s="29" t="s">
        <v>42</v>
      </c>
      <c r="F161" s="29"/>
      <c r="G161" s="40"/>
      <c r="H161" s="7"/>
      <c r="I161" s="1"/>
    </row>
    <row r="162" spans="1:9" ht="191.25" x14ac:dyDescent="0.25">
      <c r="A162" s="15" t="s">
        <v>68</v>
      </c>
      <c r="B162" s="19"/>
      <c r="C162" s="29"/>
      <c r="D162" s="29"/>
      <c r="E162" s="6" t="s">
        <v>147</v>
      </c>
      <c r="F162" s="29"/>
      <c r="G162" s="40"/>
      <c r="H162" s="7"/>
      <c r="I162" s="1"/>
    </row>
    <row r="163" spans="1:9" s="36" customFormat="1" x14ac:dyDescent="0.25">
      <c r="A163" s="9" t="s">
        <v>61</v>
      </c>
      <c r="B163" s="8">
        <f>MAX(B159:B162)+1</f>
        <v>39</v>
      </c>
      <c r="C163" s="10" t="s">
        <v>26</v>
      </c>
      <c r="D163" s="10" t="s">
        <v>157</v>
      </c>
      <c r="E163" s="10" t="s">
        <v>79</v>
      </c>
      <c r="F163" s="39" t="s">
        <v>1</v>
      </c>
      <c r="G163" s="12">
        <v>1</v>
      </c>
      <c r="H163" s="7"/>
      <c r="I163" s="35"/>
    </row>
    <row r="164" spans="1:9" x14ac:dyDescent="0.25">
      <c r="A164" s="32" t="s">
        <v>66</v>
      </c>
      <c r="B164" s="19"/>
      <c r="C164" s="29"/>
      <c r="D164" s="29"/>
      <c r="E164" s="29"/>
      <c r="F164" s="29"/>
      <c r="G164" s="40"/>
      <c r="H164" s="7"/>
      <c r="I164" s="1"/>
    </row>
    <row r="165" spans="1:9" x14ac:dyDescent="0.25">
      <c r="A165" s="32" t="s">
        <v>67</v>
      </c>
      <c r="B165" s="19"/>
      <c r="C165" s="29"/>
      <c r="D165" s="29"/>
      <c r="E165" s="29" t="s">
        <v>42</v>
      </c>
      <c r="F165" s="29"/>
      <c r="G165" s="40"/>
      <c r="H165" s="7"/>
      <c r="I165" s="1"/>
    </row>
    <row r="166" spans="1:9" ht="101.25" x14ac:dyDescent="0.25">
      <c r="A166" s="15" t="s">
        <v>68</v>
      </c>
      <c r="B166" s="19"/>
      <c r="C166" s="29"/>
      <c r="D166" s="29"/>
      <c r="E166" s="6" t="s">
        <v>148</v>
      </c>
      <c r="F166" s="29"/>
      <c r="G166" s="40"/>
      <c r="H166" s="7"/>
      <c r="I166" s="1"/>
    </row>
  </sheetData>
  <autoFilter ref="A7:R166" xr:uid="{44DA237C-A3B4-4036-AB7C-EE5C0EE533F3}">
    <filterColumn colId="0">
      <filters>
        <filter val="P"/>
      </filters>
    </filterColumn>
    <filterColumn colId="3">
      <filters>
        <filter val="2023_OTSKP"/>
      </filters>
    </filterColumn>
  </autoFilter>
  <mergeCells count="9">
    <mergeCell ref="A5:A6"/>
    <mergeCell ref="G5:G6"/>
    <mergeCell ref="C3:D3"/>
    <mergeCell ref="C4:D4"/>
    <mergeCell ref="B5:B6"/>
    <mergeCell ref="C5:C6"/>
    <mergeCell ref="D5:D6"/>
    <mergeCell ref="E5:E6"/>
    <mergeCell ref="F5:F6"/>
  </mergeCells>
  <pageMargins left="0.7" right="0.7" top="0.78740157499999996" bottom="0.78740157499999996" header="0.3" footer="0.3"/>
  <pageSetup paperSize="9" scale="51" orientation="portrait" r:id="rId1"/>
  <rowBreaks count="4" manualBreakCount="4">
    <brk id="70" max="16383" man="1"/>
    <brk id="94" max="16383" man="1"/>
    <brk id="118" max="16383" man="1"/>
    <brk id="14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ASPE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Nohel</dc:creator>
  <cp:lastModifiedBy>Filip Doležal</cp:lastModifiedBy>
  <dcterms:created xsi:type="dcterms:W3CDTF">2021-01-05T13:21:30Z</dcterms:created>
  <dcterms:modified xsi:type="dcterms:W3CDTF">2024-04-16T10:19:29Z</dcterms:modified>
</cp:coreProperties>
</file>